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leg\Documents\KLUDI\МАРКЕТИНГ\Акции\2017\Чёрная пятница\"/>
    </mc:Choice>
  </mc:AlternateContent>
  <bookViews>
    <workbookView xWindow="0" yWindow="0" windowWidth="10128" windowHeight="2952"/>
  </bookViews>
  <sheets>
    <sheet name="&quot;Чёрная пятница&quot;" sheetId="5" r:id="rId1"/>
    <sheet name="Лист1" sheetId="8" r:id="rId2"/>
    <sheet name="Лист2" sheetId="6" r:id="rId3"/>
  </sheets>
  <calcPr calcId="152511"/>
</workbook>
</file>

<file path=xl/calcChain.xml><?xml version="1.0" encoding="utf-8"?>
<calcChain xmlns="http://schemas.openxmlformats.org/spreadsheetml/2006/main">
  <c r="G1114" i="6" l="1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7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114" i="8"/>
  <c r="G1113" i="8"/>
  <c r="G1112" i="8"/>
  <c r="G1111" i="8"/>
  <c r="G1110" i="8"/>
  <c r="G1109" i="8"/>
  <c r="G1108" i="8"/>
  <c r="G1107" i="8"/>
  <c r="G1106" i="8"/>
  <c r="G1105" i="8"/>
  <c r="G1104" i="8"/>
  <c r="G1103" i="8"/>
  <c r="G1102" i="8"/>
  <c r="G1101" i="8"/>
  <c r="G1100" i="8"/>
  <c r="G1099" i="8"/>
  <c r="G1098" i="8"/>
  <c r="G1097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7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F35" i="5"/>
  <c r="I35" i="5" s="1"/>
  <c r="D35" i="5"/>
  <c r="F34" i="5"/>
  <c r="I34" i="5" s="1"/>
  <c r="D34" i="5"/>
  <c r="F33" i="5"/>
  <c r="I33" i="5" s="1"/>
  <c r="D33" i="5"/>
  <c r="F32" i="5"/>
  <c r="D32" i="5"/>
  <c r="F31" i="5"/>
  <c r="I31" i="5" s="1"/>
  <c r="D31" i="5"/>
  <c r="F30" i="5"/>
  <c r="D30" i="5"/>
  <c r="F29" i="5"/>
  <c r="I29" i="5" s="1"/>
  <c r="D29" i="5"/>
  <c r="F28" i="5"/>
  <c r="D28" i="5"/>
  <c r="F27" i="5"/>
  <c r="I27" i="5" s="1"/>
  <c r="D27" i="5"/>
  <c r="F26" i="5"/>
  <c r="D26" i="5"/>
  <c r="F25" i="5"/>
  <c r="I25" i="5" s="1"/>
  <c r="D25" i="5"/>
  <c r="G24" i="5"/>
  <c r="F24" i="5"/>
  <c r="I24" i="5" s="1"/>
  <c r="D24" i="5"/>
  <c r="F23" i="5"/>
  <c r="I23" i="5" s="1"/>
  <c r="D23" i="5"/>
  <c r="G22" i="5"/>
  <c r="F22" i="5"/>
  <c r="I22" i="5" s="1"/>
  <c r="D22" i="5"/>
  <c r="F21" i="5"/>
  <c r="I21" i="5" s="1"/>
  <c r="D21" i="5"/>
  <c r="G20" i="5"/>
  <c r="F20" i="5"/>
  <c r="I20" i="5" s="1"/>
  <c r="D20" i="5"/>
  <c r="F19" i="5"/>
  <c r="I19" i="5" s="1"/>
  <c r="D19" i="5"/>
  <c r="G18" i="5"/>
  <c r="F18" i="5"/>
  <c r="I18" i="5" s="1"/>
  <c r="D18" i="5"/>
  <c r="F17" i="5"/>
  <c r="I17" i="5" s="1"/>
  <c r="D17" i="5"/>
  <c r="G16" i="5"/>
  <c r="F16" i="5"/>
  <c r="I16" i="5" s="1"/>
  <c r="D16" i="5"/>
  <c r="F15" i="5"/>
  <c r="I15" i="5" s="1"/>
  <c r="D15" i="5"/>
  <c r="G14" i="5"/>
  <c r="F14" i="5"/>
  <c r="I14" i="5" s="1"/>
  <c r="D14" i="5"/>
  <c r="F13" i="5"/>
  <c r="I13" i="5" s="1"/>
  <c r="D13" i="5"/>
  <c r="G12" i="5"/>
  <c r="F12" i="5"/>
  <c r="I12" i="5" s="1"/>
  <c r="D12" i="5"/>
  <c r="F11" i="5"/>
  <c r="I11" i="5" s="1"/>
  <c r="D11" i="5"/>
  <c r="G26" i="5" l="1"/>
  <c r="I26" i="5"/>
  <c r="G28" i="5"/>
  <c r="I28" i="5"/>
  <c r="G30" i="5"/>
  <c r="I30" i="5"/>
  <c r="G32" i="5"/>
  <c r="I32" i="5"/>
  <c r="G19" i="5"/>
  <c r="G25" i="5"/>
  <c r="G33" i="5"/>
  <c r="G35" i="5"/>
  <c r="G31" i="5"/>
  <c r="G29" i="5"/>
  <c r="G27" i="5"/>
  <c r="G23" i="5"/>
  <c r="G21" i="5"/>
  <c r="G17" i="5"/>
  <c r="G15" i="5"/>
  <c r="G13" i="5"/>
  <c r="G11" i="5"/>
  <c r="G34" i="5"/>
</calcChain>
</file>

<file path=xl/comments1.xml><?xml version="1.0" encoding="utf-8"?>
<comments xmlns="http://schemas.openxmlformats.org/spreadsheetml/2006/main">
  <authors>
    <author>oleg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oleg:</t>
        </r>
        <r>
          <rPr>
            <sz val="9"/>
            <color indexed="81"/>
            <rFont val="Tahoma"/>
            <family val="2"/>
            <charset val="204"/>
          </rPr>
          <t xml:space="preserve">
При покупке 3 шт. За 1 шт. 299 евро.</t>
        </r>
      </text>
    </comment>
    <comment ref="G893" authorId="0" shapeId="0">
      <text>
        <r>
          <rPr>
            <b/>
            <sz val="9"/>
            <color indexed="81"/>
            <rFont val="Tahoma"/>
            <family val="2"/>
            <charset val="204"/>
          </rPr>
          <t>oleg:</t>
        </r>
        <r>
          <rPr>
            <sz val="9"/>
            <color indexed="81"/>
            <rFont val="Tahoma"/>
            <family val="2"/>
            <charset val="204"/>
          </rPr>
          <t xml:space="preserve">
Цена 298 действует при покупке 3 шт. За 1 шт. 313 евро.
</t>
        </r>
      </text>
    </comment>
    <comment ref="G916" authorId="0" shapeId="0">
      <text>
        <r>
          <rPr>
            <b/>
            <sz val="9"/>
            <color indexed="81"/>
            <rFont val="Tahoma"/>
            <family val="2"/>
            <charset val="204"/>
          </rPr>
          <t>oleg:</t>
        </r>
        <r>
          <rPr>
            <sz val="9"/>
            <color indexed="81"/>
            <rFont val="Tahoma"/>
            <family val="2"/>
            <charset val="204"/>
          </rPr>
          <t xml:space="preserve">
Цена 314,- евро действует при покупке 3 шт. За 1 шт. 330 евро.</t>
        </r>
      </text>
    </comment>
  </commentList>
</comments>
</file>

<file path=xl/comments2.xml><?xml version="1.0" encoding="utf-8"?>
<comments xmlns="http://schemas.openxmlformats.org/spreadsheetml/2006/main">
  <authors>
    <author>oleg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oleg:</t>
        </r>
        <r>
          <rPr>
            <sz val="9"/>
            <color indexed="81"/>
            <rFont val="Tahoma"/>
            <family val="2"/>
            <charset val="204"/>
          </rPr>
          <t xml:space="preserve">
При покупке 3 шт. За 1 шт. 299 евро.</t>
        </r>
      </text>
    </comment>
    <comment ref="G893" authorId="0" shapeId="0">
      <text>
        <r>
          <rPr>
            <b/>
            <sz val="9"/>
            <color indexed="81"/>
            <rFont val="Tahoma"/>
            <family val="2"/>
            <charset val="204"/>
          </rPr>
          <t>oleg:</t>
        </r>
        <r>
          <rPr>
            <sz val="9"/>
            <color indexed="81"/>
            <rFont val="Tahoma"/>
            <family val="2"/>
            <charset val="204"/>
          </rPr>
          <t xml:space="preserve">
Цена 298 действует при покупке 3 шт. За 1 шт. 313 евро.
</t>
        </r>
      </text>
    </comment>
    <comment ref="G916" authorId="0" shapeId="0">
      <text>
        <r>
          <rPr>
            <b/>
            <sz val="9"/>
            <color indexed="81"/>
            <rFont val="Tahoma"/>
            <family val="2"/>
            <charset val="204"/>
          </rPr>
          <t>oleg:</t>
        </r>
        <r>
          <rPr>
            <sz val="9"/>
            <color indexed="81"/>
            <rFont val="Tahoma"/>
            <family val="2"/>
            <charset val="204"/>
          </rPr>
          <t xml:space="preserve">
Цена 314,- евро действует при покупке 3 шт. За 1 шт. 330 евро.</t>
        </r>
      </text>
    </comment>
  </commentList>
</comments>
</file>

<file path=xl/sharedStrings.xml><?xml version="1.0" encoding="utf-8"?>
<sst xmlns="http://schemas.openxmlformats.org/spreadsheetml/2006/main" count="5772" uniqueCount="1480">
  <si>
    <t>6063005-00</t>
  </si>
  <si>
    <t>Сифон</t>
  </si>
  <si>
    <t>бутылочный сифон G1 1/4</t>
  </si>
  <si>
    <t>1002005-00</t>
  </si>
  <si>
    <t>бутылочный сифон</t>
  </si>
  <si>
    <t>1010505-00</t>
  </si>
  <si>
    <t>1011105-00</t>
  </si>
  <si>
    <t>1025005-00</t>
  </si>
  <si>
    <t>трубчатый сифон G1 1/4</t>
  </si>
  <si>
    <t>1025505-00</t>
  </si>
  <si>
    <t>специальный сифон G 1 1/4</t>
  </si>
  <si>
    <t>1026505-00</t>
  </si>
  <si>
    <t>сифон трубчатый IDEAL G 1 1/4</t>
  </si>
  <si>
    <t>1031105-00</t>
  </si>
  <si>
    <t>трубчатый сифон для биде G 1 1/4</t>
  </si>
  <si>
    <t>1032105-00</t>
  </si>
  <si>
    <t>бутылочный сифон для биде G 1 1/4</t>
  </si>
  <si>
    <t>1040235-00</t>
  </si>
  <si>
    <t>универсальный сливной вентиль для раковины G 1 1/4</t>
  </si>
  <si>
    <t>1041135-00</t>
  </si>
  <si>
    <t>1041535-00</t>
  </si>
  <si>
    <t>1042105-00</t>
  </si>
  <si>
    <t>KLUDI NEW WAVES закрывающийся сливной вентиль G 1 1/4</t>
  </si>
  <si>
    <t>1042205-00</t>
  </si>
  <si>
    <t>1042305-00</t>
  </si>
  <si>
    <t>JOOP! закрывающийся сливной вентиль G 1 1/4</t>
  </si>
  <si>
    <t>1042705-00</t>
  </si>
  <si>
    <t>вентиль со стержнем</t>
  </si>
  <si>
    <t>1043205-00</t>
  </si>
  <si>
    <t>соединение труб</t>
  </si>
  <si>
    <t>1046205-00</t>
  </si>
  <si>
    <t>передвижная труба</t>
  </si>
  <si>
    <t>1049905-00</t>
  </si>
  <si>
    <t>удлинительная труба</t>
  </si>
  <si>
    <t>KLUDI ROTEXA MULTI</t>
  </si>
  <si>
    <t>1140235-00</t>
  </si>
  <si>
    <t>1141635-00</t>
  </si>
  <si>
    <t>KLUDI ADLON</t>
  </si>
  <si>
    <t>KLUDI ADLON угловое соединение хром</t>
  </si>
  <si>
    <t>KLUDI ADLON угловое соединение латунь</t>
  </si>
  <si>
    <t>Вентили</t>
  </si>
  <si>
    <t>KLUDI MX/ZENTA</t>
  </si>
  <si>
    <t>KLUDI MX/ZENTA  излив для ванны DN 20</t>
  </si>
  <si>
    <t>KLUDI MX/ZENTA  излив для ванны с переключателем ванна/душ DN 20</t>
  </si>
  <si>
    <t>1584505-00</t>
  </si>
  <si>
    <t>угловой вентиль</t>
  </si>
  <si>
    <t>1584605-00</t>
  </si>
  <si>
    <t>Механизм</t>
  </si>
  <si>
    <t>видимая часть монтажной панели</t>
  </si>
  <si>
    <t>1620305-00</t>
  </si>
  <si>
    <t>медная труба</t>
  </si>
  <si>
    <t>1620345-00</t>
  </si>
  <si>
    <t>2104000-00</t>
  </si>
  <si>
    <t>KLUDI ROTEXA 2000</t>
  </si>
  <si>
    <t>KLUDI ROTEXA 2000 слив-перелив G 1 1/2</t>
  </si>
  <si>
    <t>2105205-00</t>
  </si>
  <si>
    <t>KLUDI TASSO 20</t>
  </si>
  <si>
    <t>KLUDI TASSO 20 сливной гарнитур - комплект</t>
  </si>
  <si>
    <t>2109100-00</t>
  </si>
  <si>
    <t>KLUDI TASSO 90</t>
  </si>
  <si>
    <t>KLUDI TASSO 90 сливной гарнитур</t>
  </si>
  <si>
    <t>2109805-00</t>
  </si>
  <si>
    <t>KLUDI TASSO 90 сливной гарнитур - комплект</t>
  </si>
  <si>
    <t>2130005N-00</t>
  </si>
  <si>
    <t>2135300-00</t>
  </si>
  <si>
    <t>2140605-00</t>
  </si>
  <si>
    <t>KLUDI ROTEXA 2000 слив-перелив</t>
  </si>
  <si>
    <t>2140705-00</t>
  </si>
  <si>
    <t>2140905-00</t>
  </si>
  <si>
    <t>2144710-00</t>
  </si>
  <si>
    <t>отводная труба</t>
  </si>
  <si>
    <t>2152000-00</t>
  </si>
  <si>
    <t>KLUDI TASSO 50</t>
  </si>
  <si>
    <t>KLUDI TASSO 50 слив-перелив</t>
  </si>
  <si>
    <t>2162000-00</t>
  </si>
  <si>
    <t>KLUDI TASSO-Plus</t>
  </si>
  <si>
    <t>KLUDI TASSO-Plus слив-перелив</t>
  </si>
  <si>
    <t>KLUDI ADLON душевой гарнитур</t>
  </si>
  <si>
    <t>KLUDI ADLON душевой гарнитур DN 15</t>
  </si>
  <si>
    <t>KLUDI ZENTA</t>
  </si>
  <si>
    <t>KLUDI ZENTA  - душевой гарнитур для смесителя на 3 отверстия. Mx</t>
  </si>
  <si>
    <t>Душевые лейки</t>
  </si>
  <si>
    <t>переключатель на 2 положения</t>
  </si>
  <si>
    <t>Встройка</t>
  </si>
  <si>
    <t>встраиваемый вентиль DN 15</t>
  </si>
  <si>
    <t>встраиваемый вентиль DN 20</t>
  </si>
  <si>
    <t>KLUDI STANDARD</t>
  </si>
  <si>
    <t>KLUDI MEDI-MIX</t>
  </si>
  <si>
    <t>KLUDI MX</t>
  </si>
  <si>
    <t>KLUDI MX однорычажный смеситель для раковины</t>
  </si>
  <si>
    <t>KLUDI MX однорычажный смеситель для биде</t>
  </si>
  <si>
    <t>KLUDI MEDI MIX смеситель для раковины DN 15</t>
  </si>
  <si>
    <t>KLUDI PROVITA</t>
  </si>
  <si>
    <t>KLUDI PROVITA однорычажный смеситель для раковины без рычага, с донным клапаном</t>
  </si>
  <si>
    <t>KLUDI PROVITA однорычажный смеситель для раковины без рычага, без донного клапана</t>
  </si>
  <si>
    <t>внутренняя часть DN 15</t>
  </si>
  <si>
    <t>KLUDI MX однорычажный смеситель для ванны и душа</t>
  </si>
  <si>
    <t>KLUDI MX смеситель для ванны и душа на 3 отверстия DN 15</t>
  </si>
  <si>
    <t xml:space="preserve">KLUDI PROVITA однорычажный смеситель для ванны, излив 165 мм </t>
  </si>
  <si>
    <t>KLUDI PROVITA однорычажный смеситель для ванны, излив 165 мм, с эксцентриками с запорным устройством</t>
  </si>
  <si>
    <t xml:space="preserve">KLUDI PROVITA однорычажный смеситель для ванны, излив 230 мм         </t>
  </si>
  <si>
    <t>KLUDI PROVITA однорычажный смеситель для ванны, излив 230 мм, с эксцентриками с запорным устройством</t>
  </si>
  <si>
    <t xml:space="preserve">KLUDI PROVITA однорычажный смеситель для ванны, излив 300 мм        </t>
  </si>
  <si>
    <t xml:space="preserve">KLUDI PROVITA однорычажный смеситель для ванны, излив излив 300 мм, с эксцентриками с запорным устройством </t>
  </si>
  <si>
    <t>KLUDI MX смеситель для душа</t>
  </si>
  <si>
    <t>KLUDI MEDI MIX кухонный смеситель DN 15</t>
  </si>
  <si>
    <t>KLUDI MEDI CARE</t>
  </si>
  <si>
    <t>KLUDI MEDI CARE однорычажный смеситель для раковины DN 15</t>
  </si>
  <si>
    <t>KLUDI MEDI CARE кухонный однорычажный смеситель DN 15</t>
  </si>
  <si>
    <t>KLUDI MEDI CARE Смеситель для настенного монтажа DN 15</t>
  </si>
  <si>
    <t>KLUDI THERMO-CARE</t>
  </si>
  <si>
    <t>KLUDI THERO-CARE смеситель с термостатом, для клиник DN 15</t>
  </si>
  <si>
    <t>KLUDI ZENTA  смеситель для душа с термостатом DN 15</t>
  </si>
  <si>
    <t>KLUDI ZENTA  однорычажный смеситель для душа с термостатом DN 15 черный/хром</t>
  </si>
  <si>
    <t>KLUDI ZENTA  однорычажный смеситель для душа с термостатом DN 15 белый/хром</t>
  </si>
  <si>
    <t>KLUDI ZENTA  смеситель для ванны и душа с термостатом DN 15</t>
  </si>
  <si>
    <t>KLUDI ZENTA  однорычажный смеситель для ванны и душа с термостатом DN 15 черный/хром</t>
  </si>
  <si>
    <t>KLUDI ZENTA  однорычажный смеситель для ванны и душа с термостатом DN 15 белый/хром</t>
  </si>
  <si>
    <t>внутренняя часть DN 20</t>
  </si>
  <si>
    <t>KLUDI OBJEKTA THERM E</t>
  </si>
  <si>
    <t>KLUDI OBJEKTA THERM E смеситель для душа с термостатом DN 15</t>
  </si>
  <si>
    <t xml:space="preserve">KLUDI BOZZ </t>
  </si>
  <si>
    <t>KLUDI BOZZ смеситель для душа с термостатом DN15</t>
  </si>
  <si>
    <t xml:space="preserve">KLUDI PROVITA смеситель для душа с термостатом </t>
  </si>
  <si>
    <t>KLUDI MX смеситель для душа с термостатом DN 15</t>
  </si>
  <si>
    <t>KLUDI MX смеситель для ванны и душа с термостатом DN 15</t>
  </si>
  <si>
    <t>KLUDI LOGO NEO</t>
  </si>
  <si>
    <t>KLUDI LOGO NEO однорычажный смеситель для раковины, с цепочкой</t>
  </si>
  <si>
    <t>KLUDI LOGO NEO однорычажный смеситель для раковины с донным клапаном</t>
  </si>
  <si>
    <t>KLUDI LOGO NEO однорычажный смеситель для биде с донным клапаном</t>
  </si>
  <si>
    <t>KLUDI LOGO NEO кухонный однорычажный смеситель</t>
  </si>
  <si>
    <t>KLUDI LOGO NEO кухонный однорычажный смеситель, для безнапорных водонагревателей</t>
  </si>
  <si>
    <t xml:space="preserve">KLUDI LOGO NEO однорычажный кухонный смеситель настенного монтажа </t>
  </si>
  <si>
    <t>KLUDI TERCIO</t>
  </si>
  <si>
    <t>KLUDI ZENTA однорычажный смеситель для раковины, внешняя часть,  излив 170 мм</t>
  </si>
  <si>
    <t>KLUDI ZENTA однорычажный смеситель для раковины, внешняя часть,  излив 220 мм</t>
  </si>
  <si>
    <t xml:space="preserve">KLUDI BOZZ однорычажный смеситель для раковины, внешняя часть,  излив 170 мм        </t>
  </si>
  <si>
    <t>KLUDI BOZZ однорычажный смеситель для раковины, внешняя часть,  излив 220 мм</t>
  </si>
  <si>
    <t>KLUDI ZENTA  однорычажный смеситель для раковины DN 15</t>
  </si>
  <si>
    <t>KLUDI ZENTA  однорычажный смеситель для раковины черный/хром</t>
  </si>
  <si>
    <t>KLUDI ZENTA  однорычажный смеситель для раковины белый/хром</t>
  </si>
  <si>
    <t>KLUDI ZENTA  однорычажный смеситель для раковины DN 10 без донного клапана</t>
  </si>
  <si>
    <t>KLUDI ZENTA  однорычажный смеситель для раковины без донного клапана черный/хром</t>
  </si>
  <si>
    <t>KLUDI ZENTA  однорычажный смеситель для раковины без донного клапана белый/хром</t>
  </si>
  <si>
    <t>KLUDI ZENTA  однорычажный смеситель для раковины XL DN 10</t>
  </si>
  <si>
    <t>KLUDI ZENTA  однорычажный смеситель для раковины XL черный/хром</t>
  </si>
  <si>
    <t>KLUDI ZENTA  однорычажный смеситель для раковины XL белый/хром</t>
  </si>
  <si>
    <t xml:space="preserve">KLUDI ZENTA XL однорычажный смеситель для раковины, без донного клапана </t>
  </si>
  <si>
    <t>KLUDI BOZZ однорычажный смеситель для раковины DN 15</t>
  </si>
  <si>
    <t xml:space="preserve">KLUDI BOZZ однорычажный смеситель для раковины, с поворотным изливом, с донным клапаном </t>
  </si>
  <si>
    <t>KLUDI O-CEAN</t>
  </si>
  <si>
    <t xml:space="preserve">KLUDI O-CEAN однорычажный смеситель для раковины DN 10 </t>
  </si>
  <si>
    <t xml:space="preserve">KLUDI O-CEAN однорычажный смеситель для раковины, с джойстиком, с донным клапаном </t>
  </si>
  <si>
    <t>KLUDI O-CEAN однорычажный смеситель для раковины DN 10</t>
  </si>
  <si>
    <t>KLUDI O-CEAN однорычажный смеситель для раковины DN 10 без донного клапана</t>
  </si>
  <si>
    <t>KLUDI BOZZ смеситель для раковины DN 15</t>
  </si>
  <si>
    <t>KLUDI O-CEAN однорычажный смеситель для биде DN 10</t>
  </si>
  <si>
    <t>KLUDI ZENTA   однорычажный смеситель для ванны и душа, на 3 отверстия</t>
  </si>
  <si>
    <t>KLUDI BOZZ излив для ванны DN 20</t>
  </si>
  <si>
    <t>KLUDI ZENTA  однорычажный смеситель для биде DN 15</t>
  </si>
  <si>
    <t>KLUDI ZENTA  однорычажный смеситель для биде черный/хром</t>
  </si>
  <si>
    <t>KLUDI ZENTA  однорычажный смеситель для биде белый/хром</t>
  </si>
  <si>
    <t>KLUDI BOZZ однорычажный смеситель для биде DN 15</t>
  </si>
  <si>
    <t xml:space="preserve">KLUDI LOGO NEO внутренняя часть </t>
  </si>
  <si>
    <t>KLUDI ZENTA  однорычажный смеситель для ванны и душа DN15</t>
  </si>
  <si>
    <t>KLUDI ZENTA  однорычажный смеситель для ванны и душа DN 15 черный/хром</t>
  </si>
  <si>
    <t>KLUDI ZENTA  однорычажный смеситель для ванны и душа DN 15 белый/хром</t>
  </si>
  <si>
    <t>KLUDI BOZZ однорычажный смеситель для ванны и душа DN 15</t>
  </si>
  <si>
    <t>KLUDI BOZZ  встраиваемый смеситель для ванны и душа</t>
  </si>
  <si>
    <t>KLUDI O-CEAN однорычажный смеситель для ванны и душа DN 15</t>
  </si>
  <si>
    <t>KLUDI BOZZ однорычажный смеситель для душаDN 15</t>
  </si>
  <si>
    <t>KLUDI ZENTA  однорычажный смеситель для душа</t>
  </si>
  <si>
    <t>KLUDI ZENTA  однорычажный смеситель для душаDN 15 черный/хром</t>
  </si>
  <si>
    <t>KLUDI ZENTA  однорычажный смеситель для душаDN 15 белый/хром</t>
  </si>
  <si>
    <t>KLUDI BOZZ встраиваемый смеситель для душа</t>
  </si>
  <si>
    <t>KLUDI O-CEAN однорычажный смеситель для душа DN 15</t>
  </si>
  <si>
    <t>KLUDI ZENTA  кухонный однорычажный смеситель</t>
  </si>
  <si>
    <t>KLUDI ZENTA  кухонный однорычажный смеситель черный/хром</t>
  </si>
  <si>
    <t>KLUDI ZENTA  кухонный однорычажный смеситель белый/хром</t>
  </si>
  <si>
    <t>KLUDI KIDÓ душевой гарнитур</t>
  </si>
  <si>
    <t>3910005-00</t>
  </si>
  <si>
    <t>3914005-00</t>
  </si>
  <si>
    <t>KLUDI MX кухонный однорычажный смеситель</t>
  </si>
  <si>
    <t>KLUDI MX кухонный однорычажный смеситель для безнапорных водонагревателей</t>
  </si>
  <si>
    <t>KLUDI MX кухонный однорычажный смеситель с дополнительным краном</t>
  </si>
  <si>
    <t>KLUDI MX кухонный однорычажный смеситель для безнапорных водонагревателей с дополнительным краном</t>
  </si>
  <si>
    <t>KLUDI MX кухонный однорычажный смеситель с байонетным креплением</t>
  </si>
  <si>
    <t>KLUDI MX кухонный однорычажный смеситель с выдвижным изливом</t>
  </si>
  <si>
    <t>KLUDI MX кухонный однорычажный смеситель для безнапорных водонагревателей с выдвижным изливом</t>
  </si>
  <si>
    <t xml:space="preserve">KLUDI MX кухонный однорычажный смеситель Multi с выдвижным изливом </t>
  </si>
  <si>
    <t>KLUDI BINGO STAR</t>
  </si>
  <si>
    <t>KLUDI E-GO</t>
  </si>
  <si>
    <t>KLUDI E-GO кухонный смеситель</t>
  </si>
  <si>
    <t>KLUDI L-INE</t>
  </si>
  <si>
    <t>KLUDI L-INE кухонный однорычажный смеситель</t>
  </si>
  <si>
    <t>KLUDI L-INE кухонный однорычажный смеситель для безнапорных водонагревателей</t>
  </si>
  <si>
    <t>KLUDI L-INE кухонный смеситель для монтажа на 2 отверстия</t>
  </si>
  <si>
    <t>KLUDI A-XES</t>
  </si>
  <si>
    <t>48990L3</t>
  </si>
  <si>
    <t>48991L3</t>
  </si>
  <si>
    <t>48992L3</t>
  </si>
  <si>
    <t>48996L3</t>
  </si>
  <si>
    <t>KLUDI Q-BEO</t>
  </si>
  <si>
    <t>KLUDI Q-BEO однорычажный смеситель для раковины</t>
  </si>
  <si>
    <t>KLUDI Q-BEO душевой гарнитур</t>
  </si>
  <si>
    <t>5010005-00</t>
  </si>
  <si>
    <t>KLUDI Q-BEO душевая лейка 1S</t>
  </si>
  <si>
    <t>5012005-00</t>
  </si>
  <si>
    <t>KLUDI Q-BEO настенная штанга длина900мм</t>
  </si>
  <si>
    <t>KLUDI Q-BEO смеситель для раковины на 3 отверстия</t>
  </si>
  <si>
    <t>KLUDI Q-BEO однорычажный смеситель для биде</t>
  </si>
  <si>
    <t>KLUDI Q-BEO смеситель для душа с термостатом</t>
  </si>
  <si>
    <t>KLUDI Q-BEO смеситель для ванны и душа/монтаж на 4 отверстия</t>
  </si>
  <si>
    <t>KLUDI Q-BEO однорычажный смеситель для ванны и душа</t>
  </si>
  <si>
    <t>KLUDI Q-BEO излив для ванны длина 220мм</t>
  </si>
  <si>
    <t>KLUDI Q-BEO однорычажный смеситель для душа</t>
  </si>
  <si>
    <t>KLUDI Q-BEO встраиваемый вентиль</t>
  </si>
  <si>
    <t>KLUDI ADLON смеситель для раковины DN 15</t>
  </si>
  <si>
    <t>KLUDI ADLON вертикальный вентиль DN 15</t>
  </si>
  <si>
    <t>KLUDI ADLON смеситель для биде DN 15</t>
  </si>
  <si>
    <t>KLUDI ADLON излив для ванны DN 20</t>
  </si>
  <si>
    <t>KLUDI ADLON смеситель для ванны и душа DN 15</t>
  </si>
  <si>
    <t>KLUDI ADLON смеситель для ванны и душа DN 15 на 4 отверстия</t>
  </si>
  <si>
    <t>KLUDI ADLON кухонный смеситель DN 15</t>
  </si>
  <si>
    <t>KLUDI ADLON смеситель для душаDN 15</t>
  </si>
  <si>
    <t>KLUDI ADLON встраиваемый смеситель для душа с термостатом</t>
  </si>
  <si>
    <t>KLUDI ADLON встраиваемый вентиль</t>
  </si>
  <si>
    <t>KLUDI ADLON боковой вентиль DN 15</t>
  </si>
  <si>
    <t>KLUDI ADLON угловой вентиль DN 15</t>
  </si>
  <si>
    <t xml:space="preserve">KLUDI ADLON переключатель на 2 положения </t>
  </si>
  <si>
    <t>KLUDI ADLON переключатель на 2 положения DN 15</t>
  </si>
  <si>
    <t>JOOP!</t>
  </si>
  <si>
    <t xml:space="preserve">JOOP! однорычажный смеситель для раковины DN 15 </t>
  </si>
  <si>
    <t>55023H705</t>
  </si>
  <si>
    <t>55024H775</t>
  </si>
  <si>
    <t>55029H705</t>
  </si>
  <si>
    <t>55030H775</t>
  </si>
  <si>
    <t>JOOP! душевой гарнитур</t>
  </si>
  <si>
    <t>5505605-00</t>
  </si>
  <si>
    <t>JOOP! слив-перелив</t>
  </si>
  <si>
    <t>55115D1</t>
  </si>
  <si>
    <t>JOOP! стойка с раковиной</t>
  </si>
  <si>
    <t>55115D2</t>
  </si>
  <si>
    <t>5513005-00</t>
  </si>
  <si>
    <t>JOOP! смеситель для раковины DN 15</t>
  </si>
  <si>
    <t>JOOP! смеситель для раковины DN 15 на 2 отверстия</t>
  </si>
  <si>
    <t>55143H705</t>
  </si>
  <si>
    <t>55146H705</t>
  </si>
  <si>
    <t xml:space="preserve">JOOP! однорычажный смеситель для биде DN 15 </t>
  </si>
  <si>
    <t>55216H705</t>
  </si>
  <si>
    <t>55217H775</t>
  </si>
  <si>
    <t>JOOP!  смеситель для душаDN 15</t>
  </si>
  <si>
    <t>55423H775</t>
  </si>
  <si>
    <t>JOOP!  смеситель для ванны и душа DN 15 на 4 отверстия</t>
  </si>
  <si>
    <t>55424H705</t>
  </si>
  <si>
    <t>JOOP! смеситель для ванны и душа DN 15 на 4 отверстия</t>
  </si>
  <si>
    <t>55425H705</t>
  </si>
  <si>
    <t>55426H705</t>
  </si>
  <si>
    <t>JOOP! однорычажный смеситель для ванны и душа DN 15</t>
  </si>
  <si>
    <t>55443H775</t>
  </si>
  <si>
    <t>JOOP! излив для ванны DN 20</t>
  </si>
  <si>
    <t>5554105-00</t>
  </si>
  <si>
    <t>JOOP! соединение для шланга DN 15</t>
  </si>
  <si>
    <t>5555105-00</t>
  </si>
  <si>
    <t>JOOP! настенный держатель для душа</t>
  </si>
  <si>
    <t>JOOP! встраиваемый смеситель для душа с термостатом</t>
  </si>
  <si>
    <t>JOOP! Душевая стойка</t>
  </si>
  <si>
    <t>55769H705</t>
  </si>
  <si>
    <t>5577905-00</t>
  </si>
  <si>
    <t>JOOP! верхний душ DN 15</t>
  </si>
  <si>
    <t>JOOP! встраиваемый вентиль DN 20</t>
  </si>
  <si>
    <t xml:space="preserve">JOOP! встраиваемый вентиль </t>
  </si>
  <si>
    <t>55815H705</t>
  </si>
  <si>
    <t>JOOP! угловой вентиль DN 15</t>
  </si>
  <si>
    <t>JOOP! Многофункциональный смеситель DN 15</t>
  </si>
  <si>
    <t>JOOP! держатель бумаги</t>
  </si>
  <si>
    <t>JOOP! держатель запасного рулона</t>
  </si>
  <si>
    <t>5597305H7</t>
  </si>
  <si>
    <t>JOOP! полочка</t>
  </si>
  <si>
    <t>5597405H7</t>
  </si>
  <si>
    <t>JOOP! туалетный гарнитур</t>
  </si>
  <si>
    <t>5597505H7</t>
  </si>
  <si>
    <t>JOOP! стакан с держателем</t>
  </si>
  <si>
    <t>5597605H7</t>
  </si>
  <si>
    <t>JOOP! дозатор жидкого мыла</t>
  </si>
  <si>
    <t>JOOP! полотенцедержатель</t>
  </si>
  <si>
    <t xml:space="preserve">JOOP! полотенцедержатель </t>
  </si>
  <si>
    <t>JOOP! поручень для ванны</t>
  </si>
  <si>
    <t>JOOP! Крючок большой</t>
  </si>
  <si>
    <t>5598305H7</t>
  </si>
  <si>
    <t>5598505H7</t>
  </si>
  <si>
    <t>JOOP! мыльница</t>
  </si>
  <si>
    <t>6051005-00</t>
  </si>
  <si>
    <t>сплошной душ DN 15</t>
  </si>
  <si>
    <t>6051105-00</t>
  </si>
  <si>
    <t>сплошной душ DN 20</t>
  </si>
  <si>
    <t>6053905-00</t>
  </si>
  <si>
    <t>Принадлежности</t>
  </si>
  <si>
    <t>универсальный держатель для душа</t>
  </si>
  <si>
    <t>6054005-00</t>
  </si>
  <si>
    <t>соединение для шланга DN 15</t>
  </si>
  <si>
    <t>6057605-00</t>
  </si>
  <si>
    <t>KLUDI ZENTA  Shower-Duo 2S, 60см</t>
  </si>
  <si>
    <t>6057705-00</t>
  </si>
  <si>
    <t>KLUDI ZENTA  Shower-Duo 2S, 90см</t>
  </si>
  <si>
    <t>6060005-00</t>
  </si>
  <si>
    <t>KLUDI ZENTA  душевая лейка 1S</t>
  </si>
  <si>
    <t>6061005-00</t>
  </si>
  <si>
    <t>KLUDI ZENTA  штанга 60 см</t>
  </si>
  <si>
    <t>6062005-00</t>
  </si>
  <si>
    <t>KLUDI ZENTA  штанга 90 см</t>
  </si>
  <si>
    <t>KLUDI ZENTA  душевой гарнитур 1S, 60см</t>
  </si>
  <si>
    <t>6064005-00</t>
  </si>
  <si>
    <t>KLUDI ZENTA  душевой гарнитур 1S, 90см</t>
  </si>
  <si>
    <t>6065005-00</t>
  </si>
  <si>
    <t>KLUDI ZENTA  душевой гарнитур для ванны 1S</t>
  </si>
  <si>
    <t>6065086-00</t>
  </si>
  <si>
    <t>KLUDI ZENTA  душевой гарнитур для ванны 1 S черный/хром</t>
  </si>
  <si>
    <t>6065091-00</t>
  </si>
  <si>
    <t>KLUDI ZENTA  душевой гарнитур для ванны 1 S белый/хром</t>
  </si>
  <si>
    <t>6070005-00</t>
  </si>
  <si>
    <t>KLUDI ZENTA  душевая лейка 2S</t>
  </si>
  <si>
    <t>6073005-00</t>
  </si>
  <si>
    <t>KLUDI ZENTA  душевой гарнитур 2S, 60см</t>
  </si>
  <si>
    <t>6074005-00</t>
  </si>
  <si>
    <t>KLUDI ZENTA  душевой гарнитур 2S, 90см</t>
  </si>
  <si>
    <t>6075005-00</t>
  </si>
  <si>
    <t>KLUDI ZENTA  душевой гарнитур для ванны 2S</t>
  </si>
  <si>
    <t>6080005-00</t>
  </si>
  <si>
    <t>KLUDI ZENTA  душевая лейка 3S</t>
  </si>
  <si>
    <t>6083005-00</t>
  </si>
  <si>
    <t>KLUDI ZENTA  душевой гарнитур 3S, 60см</t>
  </si>
  <si>
    <t>6084005-00</t>
  </si>
  <si>
    <t>KLUDI ZENTA  душевой гарнитур 3S, 90см</t>
  </si>
  <si>
    <t>6084086-00</t>
  </si>
  <si>
    <t>KLUDI ZENTA  душевой гарнитур 3 S длина900 мм черный/хром</t>
  </si>
  <si>
    <t>6084091-00</t>
  </si>
  <si>
    <t>KLUDI ZENTA  душевой гарнитур 3 S длина900 мм белый/хром</t>
  </si>
  <si>
    <t>6100405-00</t>
  </si>
  <si>
    <t>KLUDI SIRENA</t>
  </si>
  <si>
    <t>душевой шланг KLUDI SIRENAflex</t>
  </si>
  <si>
    <t>6100605-00</t>
  </si>
  <si>
    <t>6100705-00</t>
  </si>
  <si>
    <t>6105505-00</t>
  </si>
  <si>
    <t>KLUDI LOGO</t>
  </si>
  <si>
    <t>душевой шланг KLUDI LOGOflex</t>
  </si>
  <si>
    <t>6105605-00</t>
  </si>
  <si>
    <t>6105705-00</t>
  </si>
  <si>
    <t>6106105-00</t>
  </si>
  <si>
    <t>KLUDI SUPRA</t>
  </si>
  <si>
    <t>душевой шланг Suparaflex</t>
  </si>
  <si>
    <t>6106205-00</t>
  </si>
  <si>
    <t>6108305-00</t>
  </si>
  <si>
    <t>KLUDI SIRENA боковой душ 1S</t>
  </si>
  <si>
    <t>6110505-00</t>
  </si>
  <si>
    <t>компенсационная шайба G 3/4 x G 1/2</t>
  </si>
  <si>
    <t>6115000-00</t>
  </si>
  <si>
    <t>шланг высокого давления Nirosta</t>
  </si>
  <si>
    <t>6115100-00</t>
  </si>
  <si>
    <t>6150205-00</t>
  </si>
  <si>
    <t>KLUDI SIRENA-Care настенная штанга</t>
  </si>
  <si>
    <t>6150305-00</t>
  </si>
  <si>
    <t>6150405-00</t>
  </si>
  <si>
    <t>6150505-00</t>
  </si>
  <si>
    <t>KLUDI SIRENA-Care поручень для ванны</t>
  </si>
  <si>
    <t>6150605-00</t>
  </si>
  <si>
    <t>6167705-00</t>
  </si>
  <si>
    <t>KLUDI DUAL SHOWER SYSTEM</t>
  </si>
  <si>
    <t>6209505-00</t>
  </si>
  <si>
    <t>KLUDI A-QA</t>
  </si>
  <si>
    <t>6209605-00</t>
  </si>
  <si>
    <t>6209705-00</t>
  </si>
  <si>
    <t>6210121-00</t>
  </si>
  <si>
    <t>6211905-00</t>
  </si>
  <si>
    <t>KLUDI SIRENA комплект для внешнего монтажа</t>
  </si>
  <si>
    <t>6219105-00</t>
  </si>
  <si>
    <t>верхний душ 1S</t>
  </si>
  <si>
    <t>6235305-00</t>
  </si>
  <si>
    <t>кронштейн для душа 13 см</t>
  </si>
  <si>
    <t>6235405-00</t>
  </si>
  <si>
    <t>кронштейн для душа 23 см</t>
  </si>
  <si>
    <t>6239105-00</t>
  </si>
  <si>
    <t>верхний душ 3S</t>
  </si>
  <si>
    <t>6253505-00</t>
  </si>
  <si>
    <t>передвижной держатель для душа</t>
  </si>
  <si>
    <t>6305005-00</t>
  </si>
  <si>
    <t>6306005-00</t>
  </si>
  <si>
    <t>KLUDI SIRENA соединение для шланга DN 15</t>
  </si>
  <si>
    <t>6306105-00</t>
  </si>
  <si>
    <t>KLUDI FRESHLINE</t>
  </si>
  <si>
    <t>6554005-00</t>
  </si>
  <si>
    <t xml:space="preserve">KLUDI A-QA соединение для шланга </t>
  </si>
  <si>
    <t>6554305-00</t>
  </si>
  <si>
    <t>KLUDI A-QA  соединение для шланга с защитой от обратного тока воды</t>
  </si>
  <si>
    <t>6555105-00</t>
  </si>
  <si>
    <t>KLUDI A-QA  настенный держатель для душа</t>
  </si>
  <si>
    <t>6560005-00</t>
  </si>
  <si>
    <t xml:space="preserve">KLUDI A-QAb душевая лейкас эко-функцией </t>
  </si>
  <si>
    <t>6563005-00</t>
  </si>
  <si>
    <t>KLUDI A-QAb душевой гарнитур длина 600 мм</t>
  </si>
  <si>
    <t>6564005-00</t>
  </si>
  <si>
    <t>KLUDI A-QAb душевой гарнитур длина 900 мм</t>
  </si>
  <si>
    <t>6565005-00</t>
  </si>
  <si>
    <t>KLUDI A-Qab душевой гарнитур для ванны</t>
  </si>
  <si>
    <t>6570005-00</t>
  </si>
  <si>
    <t>6571005-00</t>
  </si>
  <si>
    <t>KLUDI A-QAs настенная штанга: с держателем для душа и шлангом, длина 600 мм</t>
  </si>
  <si>
    <t>6572005-00</t>
  </si>
  <si>
    <t>KLUDI A-QAs настенная штанга: с держателем для душа и шлангом, KLUDI SIRENAFLEX, длина 900 мм*</t>
  </si>
  <si>
    <t>6573005-00</t>
  </si>
  <si>
    <t>KLUDI A-QAs душевой гарнитур 3S, длина 600 мм</t>
  </si>
  <si>
    <t>6574005-00</t>
  </si>
  <si>
    <t>KLUDI A-QAs душевой гарнитур 3S, длина 900 мм</t>
  </si>
  <si>
    <t>6575005-00</t>
  </si>
  <si>
    <t>KLUDI A-QAs душевой гарнитур для ванны 3S</t>
  </si>
  <si>
    <t>6608105-00</t>
  </si>
  <si>
    <t>KLUDI MONО SHOWER SYSTEM</t>
  </si>
  <si>
    <t>6609005-00</t>
  </si>
  <si>
    <t>6609105-00</t>
  </si>
  <si>
    <t>6609505-00</t>
  </si>
  <si>
    <t xml:space="preserve">KLUDI DUAL SHOWER SYSTEM A-QAs душевой гарнитур </t>
  </si>
  <si>
    <t>6610005-00</t>
  </si>
  <si>
    <t>KLUDI A-QA i  душевая лейка 1S</t>
  </si>
  <si>
    <t>6614005-00</t>
  </si>
  <si>
    <t>KLUDI A-QA i душевой гарнитур  1S</t>
  </si>
  <si>
    <t>6615005-00</t>
  </si>
  <si>
    <t>KLUDI A-QA i душевой гарнитур для ванны 1S</t>
  </si>
  <si>
    <t>6651005-00</t>
  </si>
  <si>
    <t>верхний душ 200 мм</t>
  </si>
  <si>
    <t>6651105-00</t>
  </si>
  <si>
    <t>верхний душ 250 мм</t>
  </si>
  <si>
    <t>6651305-00</t>
  </si>
  <si>
    <t>6651405-00</t>
  </si>
  <si>
    <t>6651505-00</t>
  </si>
  <si>
    <t>6652005-00</t>
  </si>
  <si>
    <t>KLUDI A-QA ECO верхний душ 200 мм</t>
  </si>
  <si>
    <t>6652105-00</t>
  </si>
  <si>
    <t>KLUDI A-QA ECO верхний душ 250 мм</t>
  </si>
  <si>
    <t>6653005-00</t>
  </si>
  <si>
    <t>KLUDI A-QA верхний душ  200 x 200 мм</t>
  </si>
  <si>
    <t>6653105-00</t>
  </si>
  <si>
    <t>KLUDI A-QA верхний душ  250 x 250 мм</t>
  </si>
  <si>
    <t>7034605-00</t>
  </si>
  <si>
    <t>Запчасти</t>
  </si>
  <si>
    <t>заглушка</t>
  </si>
  <si>
    <t>7042005-00</t>
  </si>
  <si>
    <t>удлинение</t>
  </si>
  <si>
    <t>7043005-00</t>
  </si>
  <si>
    <t>декоративный набор</t>
  </si>
  <si>
    <t>7060405-00</t>
  </si>
  <si>
    <t>ЭКО-пробка</t>
  </si>
  <si>
    <t>7095600-00</t>
  </si>
  <si>
    <t>комплект удлинителей</t>
  </si>
  <si>
    <t>7105505-00</t>
  </si>
  <si>
    <t>слив-перелив хром</t>
  </si>
  <si>
    <t>7105545-00</t>
  </si>
  <si>
    <t>слив-перелив латунь</t>
  </si>
  <si>
    <t>7106605-00</t>
  </si>
  <si>
    <t>KLUDI ROTEXA  слив-перелив</t>
  </si>
  <si>
    <t>7125600-00</t>
  </si>
  <si>
    <t>набор для перенастройки</t>
  </si>
  <si>
    <t>7137005-00</t>
  </si>
  <si>
    <t>KLUDI TASSO 90 слив-перелив</t>
  </si>
  <si>
    <t>7152005-00</t>
  </si>
  <si>
    <t>7162005-00</t>
  </si>
  <si>
    <t>7403005-00</t>
  </si>
  <si>
    <t>душевая лейка для кухонного смесителя</t>
  </si>
  <si>
    <t>7412305-00</t>
  </si>
  <si>
    <t>переключатель ванна/душ 35 101 05 38</t>
  </si>
  <si>
    <t>7426600-00</t>
  </si>
  <si>
    <t>аэратор + ключ</t>
  </si>
  <si>
    <t>7432900-00</t>
  </si>
  <si>
    <t>набор уплотнений</t>
  </si>
  <si>
    <t>7437005-00</t>
  </si>
  <si>
    <t>аэратор s-pointer</t>
  </si>
  <si>
    <t>7437305-00</t>
  </si>
  <si>
    <t>KLUDI OBJEKTA MIX NEW рычаг</t>
  </si>
  <si>
    <t>7438700-00</t>
  </si>
  <si>
    <t>JOOP! стойка с раковиной, внутренняя часть</t>
  </si>
  <si>
    <t>7441005-00</t>
  </si>
  <si>
    <t>JOOP! Набор рукояток</t>
  </si>
  <si>
    <t>74410H7-00</t>
  </si>
  <si>
    <t>7447000-00</t>
  </si>
  <si>
    <t>термоэлемент</t>
  </si>
  <si>
    <t>7454805-00</t>
  </si>
  <si>
    <t>7458000-00</t>
  </si>
  <si>
    <t>7465905-00</t>
  </si>
  <si>
    <t>переключатель Zenta</t>
  </si>
  <si>
    <t>7466200-00</t>
  </si>
  <si>
    <t>монтажный блок</t>
  </si>
  <si>
    <t>7479400-00</t>
  </si>
  <si>
    <t xml:space="preserve">монтажный блок Rotexa </t>
  </si>
  <si>
    <t>7480200-00</t>
  </si>
  <si>
    <t>монтажный блок для смесителей на 3 отверстия</t>
  </si>
  <si>
    <t>7480500-00</t>
  </si>
  <si>
    <t>керамический картридж</t>
  </si>
  <si>
    <t>7480900-00</t>
  </si>
  <si>
    <t>7483905-00</t>
  </si>
  <si>
    <t>аэратор s-pointer Eco</t>
  </si>
  <si>
    <t>7486905-00</t>
  </si>
  <si>
    <t>7491005-00</t>
  </si>
  <si>
    <t>KLUDI PROVITA рычаг</t>
  </si>
  <si>
    <t>7493005-00</t>
  </si>
  <si>
    <t>7495005-00</t>
  </si>
  <si>
    <t>KLUDI LOGO NEO рычаг</t>
  </si>
  <si>
    <t>7502500-00</t>
  </si>
  <si>
    <t>7505400-00</t>
  </si>
  <si>
    <t>кран-букса G 1/2</t>
  </si>
  <si>
    <t>7505500-00</t>
  </si>
  <si>
    <t>кран-букса G 1/2 DIN EN 200</t>
  </si>
  <si>
    <t>7506805-00</t>
  </si>
  <si>
    <t>душевая дейка для кухонных смесителей</t>
  </si>
  <si>
    <t>7520100-00</t>
  </si>
  <si>
    <t>7520505-00</t>
  </si>
  <si>
    <t>аэратор</t>
  </si>
  <si>
    <t>7521800-00</t>
  </si>
  <si>
    <t xml:space="preserve">кран-букса G 1/2 </t>
  </si>
  <si>
    <t>7522905-00</t>
  </si>
  <si>
    <t xml:space="preserve">переключатель ванна/душ для Objekta i 334910575N, Mix, Standard </t>
  </si>
  <si>
    <t>7526005-00</t>
  </si>
  <si>
    <t>слив-перелив G 1 1/4</t>
  </si>
  <si>
    <t>7530005-00</t>
  </si>
  <si>
    <t>KLUDI ADLON вентиль с фарфоровой вставкой COLD</t>
  </si>
  <si>
    <t>7530045-00</t>
  </si>
  <si>
    <t>7530105-00</t>
  </si>
  <si>
    <t>KLUDI ADLON вентиль с фарфоровой вставкой HOT</t>
  </si>
  <si>
    <t>7530145-00</t>
  </si>
  <si>
    <t>7531200-00</t>
  </si>
  <si>
    <t>7533605-00</t>
  </si>
  <si>
    <t>KLUDI ADLON рычаг вентиль с фарфоровой вставкой</t>
  </si>
  <si>
    <t>7533645-00</t>
  </si>
  <si>
    <t>7548400-00</t>
  </si>
  <si>
    <t>7560500-00</t>
  </si>
  <si>
    <t>керамический картридж 35 мм</t>
  </si>
  <si>
    <t>7571805-00</t>
  </si>
  <si>
    <t>KLUDI MEDI MIX рычаг</t>
  </si>
  <si>
    <t>7585905-00</t>
  </si>
  <si>
    <t xml:space="preserve">переключатель ванна/душ KLUDI LOGO, Objekta Mix-New 336850575 </t>
  </si>
  <si>
    <t>7589605-00</t>
  </si>
  <si>
    <t>7598005-00</t>
  </si>
  <si>
    <t>7598205-00</t>
  </si>
  <si>
    <t>угловое соединение для вертикального монтажа</t>
  </si>
  <si>
    <t>7599700-00</t>
  </si>
  <si>
    <t>7614846-00</t>
  </si>
  <si>
    <t>монтажная панель</t>
  </si>
  <si>
    <t>7614946-00</t>
  </si>
  <si>
    <t>7615605-00</t>
  </si>
  <si>
    <t>набор винтов</t>
  </si>
  <si>
    <t>7615645-00</t>
  </si>
  <si>
    <t>KLUDI MIX рычаг для кухонного смесителя</t>
  </si>
  <si>
    <t>7636905-00</t>
  </si>
  <si>
    <t>KLUDI LOGO MIX рычаг</t>
  </si>
  <si>
    <t>7640000-00</t>
  </si>
  <si>
    <t>керамический картридж Eco 46 мм</t>
  </si>
  <si>
    <t>7641605-00</t>
  </si>
  <si>
    <t>каскадный аэратор</t>
  </si>
  <si>
    <t>7661900-00</t>
  </si>
  <si>
    <t>керамический картридж для серий new waves, Esprit</t>
  </si>
  <si>
    <t>7672900-00</t>
  </si>
  <si>
    <t>7676005-00</t>
  </si>
  <si>
    <t>7683700-00</t>
  </si>
  <si>
    <t>7685600-00</t>
  </si>
  <si>
    <t>керамический картридж 41 мм</t>
  </si>
  <si>
    <t>7833305-00</t>
  </si>
  <si>
    <t>KLUDI A-QAs передвижной держатель для душа</t>
  </si>
  <si>
    <t>81074605-00</t>
  </si>
  <si>
    <t>отражатель</t>
  </si>
  <si>
    <t>81074705-00</t>
  </si>
  <si>
    <t>81075405-00</t>
  </si>
  <si>
    <t>82027305-00</t>
  </si>
  <si>
    <t>82027405-00</t>
  </si>
  <si>
    <t>84500805-00</t>
  </si>
  <si>
    <t>напольная труба</t>
  </si>
  <si>
    <t>84501605-00</t>
  </si>
  <si>
    <t>84502505-00</t>
  </si>
  <si>
    <t>84506605-00</t>
  </si>
  <si>
    <t>84507205-00</t>
  </si>
  <si>
    <t>84514605-00</t>
  </si>
  <si>
    <t>7636005-00</t>
  </si>
  <si>
    <t>7636105-00</t>
  </si>
  <si>
    <t>Кронштейн для душа 250 мм</t>
  </si>
  <si>
    <t>Кронштейн для душа 400 мм</t>
  </si>
  <si>
    <t>Кронштейн для душа 150 мм (потолочный)</t>
  </si>
  <si>
    <t>7304205-00</t>
  </si>
  <si>
    <t>1042405-00</t>
  </si>
  <si>
    <t>KLUDI FLEXX.BOXX</t>
  </si>
  <si>
    <t>KLUDI A-XES Металлическая полочка</t>
  </si>
  <si>
    <t>KLUDI A-XES Угловая металлическая полочка</t>
  </si>
  <si>
    <t>KLUDI A-XES Полотенцедержатель длина 550 мм</t>
  </si>
  <si>
    <t>KLUDI A-XES Полотенцедержатель с полочкой длина 600 мм</t>
  </si>
  <si>
    <t>KLUDI BALANCE</t>
  </si>
  <si>
    <t>KLUDI BALANCE Электронный смеситель для раковины, алкалиновая батарейка 6 В</t>
  </si>
  <si>
    <t>KLUDI BALANCE Электронный смеситель для раковины для безнапорных водонагревателей, алкалиновая батарейка 6 В</t>
  </si>
  <si>
    <t>KLUDI BALANCE Электронный смеситель для раковины, вентиль на одну подводку, алкалиновая батарейка 6 В</t>
  </si>
  <si>
    <t>KLUDI BALANCE Электронный смеситель для раковины, подключение к сети</t>
  </si>
  <si>
    <t>KLUDI BALANCE Электронный смеситель для раковины для безнапорных водонагревателей, электропитание от сети</t>
  </si>
  <si>
    <t>KLUDI BALANCE Электронный смеситель для раковины, вентиль на одну подводку, электропитание от сети</t>
  </si>
  <si>
    <t>KLUDI BALANCE Излив для ванны</t>
  </si>
  <si>
    <t>KLUDI PROVITA Встраиваемый смеситель для ванны и душа, верхняя часть</t>
  </si>
  <si>
    <t>KLUDI MX Встраиваемый смеситель для ванны и душа</t>
  </si>
  <si>
    <t>KLUDI PROVITA Встраиваемый смеситель для душа, внешняя часть</t>
  </si>
  <si>
    <t xml:space="preserve">KLUDI MX Встраиваемый смеситель для душа </t>
  </si>
  <si>
    <t>KLUDI MX Однорычажный смеситель для ванны и душа, с защитой от обратного тока воды</t>
  </si>
  <si>
    <t>KLUDI SCOPE</t>
  </si>
  <si>
    <t>KLUDI SCOPE Однорычажный кухонный смеситель XL</t>
  </si>
  <si>
    <t>KLUDI SCOPE Однорычажный кухонный смеситель XL, нержавеющая сталь</t>
  </si>
  <si>
    <t>KLUDI SCOPE Однорычажный кухонный смеситель, с выдвижным изливом</t>
  </si>
  <si>
    <t>KLUDI SCOPE Однорычажный кухонный смеситель, с выдвижным изливом, нержавеющая сталь</t>
  </si>
  <si>
    <t>KLUDI SCOPE Однорычажный кухонный смеситель</t>
  </si>
  <si>
    <t>KLUDI SCOPE Однорычажный кухонный смеситель, нержавеющая сталь</t>
  </si>
  <si>
    <t>KLUDI SCOPE Однорычажный кухонный смеситель с байонетным креплением</t>
  </si>
  <si>
    <t>KLUDI SCOPE Однорычажный кухонный смеситель с байонетным креплением, нержавеющая сталь</t>
  </si>
  <si>
    <t>KLUDI SCOPE Однорычажный кухонный смеситель, для безнапорных водонагревателей</t>
  </si>
  <si>
    <t>KLUDI SCOPE Однорычажный кухонный смеситель, для безнапорных водонагревателей, нержавеющая сталь</t>
  </si>
  <si>
    <t>Термостат</t>
  </si>
  <si>
    <t>KLUDI MX/KLUDI OBJEKTA MIX NEW Встраиваемый смеситель для ванны и душа с термостатом</t>
  </si>
  <si>
    <t>KLUDI MX/KLUDI OBJEKTA MIX NEW Встраиваемый смеситель для душа с термостатом</t>
  </si>
  <si>
    <t>KLUDI LOGO NEO Однорычажный смеситель для раковины, гибкая подводка G 3/8</t>
  </si>
  <si>
    <t>KLUDI BOZZ</t>
  </si>
  <si>
    <t>KLUDI Вентиль на одну подводку</t>
  </si>
  <si>
    <t>KLUDI ZENTA Однорычажный смеситель для раковины</t>
  </si>
  <si>
    <t>KLUDI BOZZ Однорычажный смеситель для раковины с донным клапаном, для безнапорных водонагревателей</t>
  </si>
  <si>
    <t>KLUDI ZENTA  Встраиваемый смеситель для ванны и душа</t>
  </si>
  <si>
    <t>KLUDI BOZZ Встраиваемый смеситель для ванны и душа, внешняя часть</t>
  </si>
  <si>
    <t>KLUDI ZENTA  Встраиваемый смеситель для ванны и душа DN 15 черный/хром</t>
  </si>
  <si>
    <t>KLUDI ZENTA  Встраиваемый смеситель для ванны и душа DN 15 белый/хром</t>
  </si>
  <si>
    <t>KLUDI ZENTA  Встраиваемый смеситель для душа</t>
  </si>
  <si>
    <t>KLUDI BOZZ Встраиваемый смеситель для душа, внешняя часть</t>
  </si>
  <si>
    <t>KLUDI ZENTA  Встраиваемый смеситель для душа DN 15 черный/хром</t>
  </si>
  <si>
    <t>KLUDI ZENTA  Встраиваемый смеситель для душа DN 15 белый/хром</t>
  </si>
  <si>
    <t>KLUDI ZENTA Встраиваемый смеситель для ванны и душа, с небольшим отражателем, с обратным клапаном</t>
  </si>
  <si>
    <t>KLUDI BOZZ Встраиваемый смеситель для ванны и душа, с небольшим отражателем,  с обратным клапаном</t>
  </si>
  <si>
    <t>KLUDI O-CEAN Однорычажный Встраиваемый смеситель для ванны и душа</t>
  </si>
  <si>
    <t>KLUDI O-CEAN Встраиваемый смеситель для душа</t>
  </si>
  <si>
    <t>KLUDI O-CEAN Встраиваемый смеситель для ванны и душа, с обратным клапаном</t>
  </si>
  <si>
    <t>KLUDI O-CEAN/KLUDI ZENTA  Встраиваемый смеситель для ванны и душа с термостатом с запорным вентилем-переключателем</t>
  </si>
  <si>
    <t>KLUDI O-CEAN/KLUDI ZENTA  Встраиваемый смеситель для душа с термостатом с запорным вентилем</t>
  </si>
  <si>
    <t>KLUDI ZENTA Однорычажный кухонный смеситель</t>
  </si>
  <si>
    <t>KLUDI L-INE Однорычажный кухонный смеситель с доп. краном для подключения бытовой техники</t>
  </si>
  <si>
    <t>KLUDI L-INE Однорычажный кухонный смеситель с байонетным креплением</t>
  </si>
  <si>
    <t>KLUDI L-INE Однорычажный кухонный смеситель с выдвижным изливом</t>
  </si>
  <si>
    <t>KLUDI Q-BEO Встраиваемый смеситель для ванны и душа</t>
  </si>
  <si>
    <t>KLUDI Q-BEO Встраиваемый смеситель для душа</t>
  </si>
  <si>
    <t>KLUDI Q-BEO Встраиваемый смеситель для ванны и душа с термостатом</t>
  </si>
  <si>
    <t>KLUDI Q-BEO Встраиваемый смеситель для душа с термостатом</t>
  </si>
  <si>
    <t>KLUDI BALANCE Однорычажный смеситель для раковины, с донным клапаном</t>
  </si>
  <si>
    <t>KLUDI BALANCE Однорычажный смеситель для раковины, без донного клапана</t>
  </si>
  <si>
    <t>KLUDI BALANCE Однорычажный смеситель для биде, с донным клапаном</t>
  </si>
  <si>
    <t>KLUDI BALANCE Смеситель для раковины, высота 213 мм</t>
  </si>
  <si>
    <t>KLUDI BALANCE Смеситель для раковины, высота 273 мм</t>
  </si>
  <si>
    <t>KLUDI BALANCE Однорычажный смеситель для ванны и душа</t>
  </si>
  <si>
    <t>KLUDI BALANCE Однорычажный смеситель для ванны и душа, на 3 отверстия, длина излива 220 мм</t>
  </si>
  <si>
    <t>KLUDI BALANCE Встраиваемый смеситель для ванны и душа</t>
  </si>
  <si>
    <t>KLUDI BALANCE Встраиваемый смеситель для душа</t>
  </si>
  <si>
    <t>KLUDI BALANCE Однорычажный смеситель для душа</t>
  </si>
  <si>
    <t>KLUDI BALANCE Встраиваемый смеситель для ванны и душа с термостатом</t>
  </si>
  <si>
    <t>KLUDI BALANCE Встраиваемый смеситель для душа с термостатом</t>
  </si>
  <si>
    <t>JOOP! Встраиваемый смеситель для ванны и душа</t>
  </si>
  <si>
    <t>JOOP! Смеситель для душа</t>
  </si>
  <si>
    <t>JOOP! Встраиваемый смеситель для ванны и душа с термостатом</t>
  </si>
  <si>
    <t>JOOP! Встраиваемый смеситель для душа с термостатом</t>
  </si>
  <si>
    <t>5205005-00</t>
  </si>
  <si>
    <t>KLUDI BALANCE Держатель для душа</t>
  </si>
  <si>
    <t>5206105-00</t>
  </si>
  <si>
    <t>KLUDI BALANCE Соединение для шланга DN 15</t>
  </si>
  <si>
    <t>55650H775</t>
  </si>
  <si>
    <t>55655H775</t>
  </si>
  <si>
    <t>6054705-00</t>
  </si>
  <si>
    <t>Соединение для шланга и держатель для душа DN 15</t>
  </si>
  <si>
    <t xml:space="preserve">KLUDI A-QAv душевая штанга 1100 мм, шланг SUPARAFLEX
</t>
  </si>
  <si>
    <t>KLUDI A-QAv душевой гарнитур 3S длина 1100 мм</t>
  </si>
  <si>
    <t>KLUDI A-QAv Shower-Duo термостат для душа, душевой гарнитур 3S 1100 мм</t>
  </si>
  <si>
    <t>6564105-00</t>
  </si>
  <si>
    <t>KLUDI A-QAb Душевая штанга длина 955 мм</t>
  </si>
  <si>
    <t>6564205-00</t>
  </si>
  <si>
    <t>KLUDI A-QAb Душевой гарнитур 1 S, длина 955 мм</t>
  </si>
  <si>
    <t>KLUDI A-QAs душевая лейка 3S</t>
  </si>
  <si>
    <t>6760005-00</t>
  </si>
  <si>
    <t>KLUDI FIZZ</t>
  </si>
  <si>
    <t>KLUDI FIZZ Душевая лейка 1S</t>
  </si>
  <si>
    <t>6762005-00</t>
  </si>
  <si>
    <t>KLUDI FIZZ Душевая штанга длина 900 мм</t>
  </si>
  <si>
    <t>6764005-00</t>
  </si>
  <si>
    <t>6765005-00</t>
  </si>
  <si>
    <t>Удлинение для KLUDI FLEXX.BOXX 88 01, длина 30 мм</t>
  </si>
  <si>
    <t>7436500-00</t>
  </si>
  <si>
    <t>Термоэлемент для KLUDI DUAL SHOWER SYSTEM 66 095 05-00</t>
  </si>
  <si>
    <t>Нетто-цена, евро ВСЕГО</t>
  </si>
  <si>
    <t xml:space="preserve">Фото
</t>
  </si>
  <si>
    <t>№ артикула</t>
  </si>
  <si>
    <t xml:space="preserve">Наименование артикула
</t>
  </si>
  <si>
    <t>Излив для ванны DN 20</t>
  </si>
  <si>
    <t>KLUDI OBJEKTA</t>
  </si>
  <si>
    <t>KLUDI ZENTA  однорычажный смеситель для раковины-xfib DN 15</t>
  </si>
  <si>
    <t>KLUDI BOZZ однорычажный смеситель для раковины-xfib DN 15</t>
  </si>
  <si>
    <t>KLUDI ZENTA Однорычажный кухонный смеситель, для безнапорных водонагревателей</t>
  </si>
  <si>
    <t>KLUDI BINGO STAR Смеситель для раковины, поворот излива 30х31</t>
  </si>
  <si>
    <t>KLUDI BINGO STAR Смеситель для раковины, поворот излива 360</t>
  </si>
  <si>
    <t>KLUDI E-GO кухонный смеситель, 230 V</t>
  </si>
  <si>
    <t>KLUDI E-GO кухонный смеситель, 6 V</t>
  </si>
  <si>
    <t>KLUDI BINGO STAR Смеситель для кухни, поворотный излив</t>
  </si>
  <si>
    <t>KLUDI BINGO STAR Смеситель для кухни, поворотный излив, для безнапорных водонагревателей</t>
  </si>
  <si>
    <t>KLUDI BINGO STAR Смеситель для кухни, доп.кран для бытовой техники</t>
  </si>
  <si>
    <t>KLUDI BINGO STAR Смеситель для кухни, выдвижной излив</t>
  </si>
  <si>
    <t>KLUDI BINGO STAR 200</t>
  </si>
  <si>
    <t>KLUDI BINGO STAR 200 Смеситель для кухни</t>
  </si>
  <si>
    <t>KLUDI BINGO STAR Смеситель для кухни, байонетное крепление</t>
  </si>
  <si>
    <t>Принадлежносоти</t>
  </si>
  <si>
    <t>2140405-00</t>
  </si>
  <si>
    <t>382500575W</t>
  </si>
  <si>
    <t>KLUDI ZENTA  однорычажный смеситель для раковины XL DN 10, расход воды 4,8 л/мин.</t>
  </si>
  <si>
    <t>382600575W</t>
  </si>
  <si>
    <t>KLUDI ZENTA  однорычажный смеситель для раковины XL DN 10, расход воды 4,7 л/мин.</t>
  </si>
  <si>
    <t>6653305-00</t>
  </si>
  <si>
    <t xml:space="preserve">KLUDI A-QA кронштейн настенный 250 мм, отражатель квадратный </t>
  </si>
  <si>
    <t>6653405-00</t>
  </si>
  <si>
    <t>KLUDI A-QA кронштейн настенный 400 мм, отражатель квадратный</t>
  </si>
  <si>
    <t>6653505-00</t>
  </si>
  <si>
    <t>KLUDI A-QA кронштейн потолочный 150 мм, отражатель квадратный</t>
  </si>
  <si>
    <t>6708305-00</t>
  </si>
  <si>
    <t>KLUDI FIZZ Боковой душ</t>
  </si>
  <si>
    <t>6709105-00</t>
  </si>
  <si>
    <t>KLUDI DUAL SHOWER SYSYTEM, душевая программа KLUDI FIZZ</t>
  </si>
  <si>
    <t>6709505-00</t>
  </si>
  <si>
    <t>KLUDI DUAL SHOWER SYSYTEM  с термостатом, душевая программа KLUDI FIZZ</t>
  </si>
  <si>
    <t>6756005-00</t>
  </si>
  <si>
    <t>KLUDI FIZZ Держатель для душа</t>
  </si>
  <si>
    <t>6757005-00</t>
  </si>
  <si>
    <t>KLUDI FIZZ Верхний душ 1S</t>
  </si>
  <si>
    <t>6757505-00</t>
  </si>
  <si>
    <t>KLUDI FIZZ Верхний душ двойной</t>
  </si>
  <si>
    <t>6757805-00</t>
  </si>
  <si>
    <t>KLUDI FIZZ Верхний душ тройной</t>
  </si>
  <si>
    <t>6758005-00</t>
  </si>
  <si>
    <t>KLUDI FIZZ Верхний душ 3S</t>
  </si>
  <si>
    <t>6770005-00</t>
  </si>
  <si>
    <t>6774005-00</t>
  </si>
  <si>
    <t>6775005-00</t>
  </si>
  <si>
    <t>7300405-00</t>
  </si>
  <si>
    <t>Аэратор</t>
  </si>
  <si>
    <t>7300600-00</t>
  </si>
  <si>
    <t>Гигиенический душевой гарнитур</t>
  </si>
  <si>
    <t>7451805-00</t>
  </si>
  <si>
    <t>Душевая лейка смесителя для кухни</t>
  </si>
  <si>
    <t>7451896-00</t>
  </si>
  <si>
    <t>Комплект рукояток для 35100/35101, хром</t>
  </si>
  <si>
    <t>7454886-00</t>
  </si>
  <si>
    <t>Комплект рукояток для 35100/35101, чёрный</t>
  </si>
  <si>
    <t>7454891-00</t>
  </si>
  <si>
    <t>Комплект рукояток для 35100/35101, белый</t>
  </si>
  <si>
    <t>Адаптер при неправильном подключении горячей и холодной воды</t>
  </si>
  <si>
    <t>7466905-00</t>
  </si>
  <si>
    <t>Рычаг для KLUDI ZENTA, хром</t>
  </si>
  <si>
    <t>7466986-00</t>
  </si>
  <si>
    <t>Рычаг для KLUDI ZENTA, чёрный</t>
  </si>
  <si>
    <t>7466991-00</t>
  </si>
  <si>
    <t>Рычаг для KLUDI ZENTA, белый</t>
  </si>
  <si>
    <t>7475000-00</t>
  </si>
  <si>
    <t>Картридж для KLUDI E-GO</t>
  </si>
  <si>
    <t>7484505-00</t>
  </si>
  <si>
    <t>Картридж (K-35)</t>
  </si>
  <si>
    <t>7486800-00</t>
  </si>
  <si>
    <t>Картридж (K-25)</t>
  </si>
  <si>
    <t>Держатель лейки</t>
  </si>
  <si>
    <t>7488300-00</t>
  </si>
  <si>
    <t>Универсальный монтажный ключ</t>
  </si>
  <si>
    <t>7494700-00</t>
  </si>
  <si>
    <t>Картридж для KLUDI O-CEAN 383450510</t>
  </si>
  <si>
    <t>Рычаг KLUDI LOGO MIX</t>
  </si>
  <si>
    <t>Картридж Eco</t>
  </si>
  <si>
    <t>7641705-00</t>
  </si>
  <si>
    <t>7641805-00</t>
  </si>
  <si>
    <t>7680400-00</t>
  </si>
  <si>
    <t>Душевой шланг</t>
  </si>
  <si>
    <t>KLUDI AMBIENTA</t>
  </si>
  <si>
    <t>KLUDI AMBIENTA переключатель на 3 положения DN 15</t>
  </si>
  <si>
    <t>KLUDI AMBIENTA вентиль для скрытого монтажа DN 20</t>
  </si>
  <si>
    <t>FLEXX.BOXX универсальный внутренний блок DN 20</t>
  </si>
  <si>
    <t>KLUDI внутренний блок DN 20 для наполных смесителей для ванны на 1 отверстие</t>
  </si>
  <si>
    <t>KLUDI A-XES держатель бумаги</t>
  </si>
  <si>
    <t>KLUDI A-XES держатель запасного рулона</t>
  </si>
  <si>
    <t>KLUDI A-XES туалетный гарнитур</t>
  </si>
  <si>
    <t>KLUDI A-XES стакан с держателем</t>
  </si>
  <si>
    <t>KLUDI A-XES дозатор жидкого мыла</t>
  </si>
  <si>
    <t>KLUDI A-XES полотенцедержатель двойной</t>
  </si>
  <si>
    <t>KLUDI A-XES полотенцедержатель  длина 620 мм</t>
  </si>
  <si>
    <t>KLUDI A-XES полотенцедержатель  длина 350 мм</t>
  </si>
  <si>
    <t>KLUDI A-XES крючок</t>
  </si>
  <si>
    <t>KLUDI A-XES мыльница</t>
  </si>
  <si>
    <t>KLUDI A-XES ершик</t>
  </si>
  <si>
    <t>KLUDI A-XES ершик, чистящая часть</t>
  </si>
  <si>
    <t>KLUDI A-XES насосик дозатора</t>
  </si>
  <si>
    <t>KLUDI AMBIENTA излив для ванны DN 20, длина 175 мм</t>
  </si>
  <si>
    <t>KLUDI AMBIENTA держатель для туалетной бумаги</t>
  </si>
  <si>
    <t>KLUDI AMBIENTA держатель для запасного рулона туалетной бумаги</t>
  </si>
  <si>
    <t xml:space="preserve">KLUDI AMBIENTA туалетный гарнитур </t>
  </si>
  <si>
    <t>KLUDI AMBIENTA стакан с держателем</t>
  </si>
  <si>
    <t>KLUDI AMBIENTA дозатор жидкого мыла</t>
  </si>
  <si>
    <t>KLUDI AMBIENTA полотенцедержатель двойной</t>
  </si>
  <si>
    <t>KLUDI AMBIENTA полотенцедержатель для банных полотенец, длина 850 мм</t>
  </si>
  <si>
    <t>KLUDI AMBIENTA полотенцедержатель для банных полотенец, длина 650 мм</t>
  </si>
  <si>
    <t>KLUDI AMBIENTA поручень для ванны, длина 350 мм</t>
  </si>
  <si>
    <t>KLUDI AMBIENTA крючок</t>
  </si>
  <si>
    <t>KLUDI AMBIENTA мыльница</t>
  </si>
  <si>
    <t>KLUDI TRENDO</t>
  </si>
  <si>
    <t>KLUDI TRENDO однорычажный смеситель для кухни DN 15, хром</t>
  </si>
  <si>
    <t>KLUDI TRENDO однорычажный смеситель для кухни DN 15, нержавеющая сталь</t>
  </si>
  <si>
    <t>KLUDI TRENDO однорычажный смеситель для кухни DN 15, хром, для безнапорных водонагревателей</t>
  </si>
  <si>
    <t>KLUDI TRENDO однорычажный смеситель для кухни DN 15, нержавеющая сталь, для безнапорных водонагревателей</t>
  </si>
  <si>
    <t>KLUDI TRENDO однорычажный смеситель для кухни DN 15,  с выдвижным изливом, нержавеющая сталь</t>
  </si>
  <si>
    <t>KLUDI TRENDO однорычажный смеситель для кухни с дополнительным краном, с байонетным креплением DN 15, хром</t>
  </si>
  <si>
    <t>KLUDI TRENDO однорычажный смеситель для кухни DN 15, с выдвижным изливом, хром</t>
  </si>
  <si>
    <t>KLUDI MX однорычажный смеситель для кухни, мокка/хром DN 10</t>
  </si>
  <si>
    <t>KLUDI MX однорычажный смеситель для кухни, белый/хром DN 10</t>
  </si>
  <si>
    <t>KLUDI MX однорычажный смеситель для кухни с дополнительным краном для подключения стиральной/посудомоечной машины, мокка/хром DN 10</t>
  </si>
  <si>
    <t>KLUDI MX однорычажный смеситель для кухни с дополнительным краном для подключения стиральной/посудомоечной машины,белыйхром DN 10</t>
  </si>
  <si>
    <t>KLUDI MX однорычажный смеситель для кухни с выдвижным изливом, мокка/хром DN 10</t>
  </si>
  <si>
    <t>KLUDI MX однорычажный смеситель для кухни с выдвижным изливом, белый/хром DN 10</t>
  </si>
  <si>
    <t>KLUDI BINGO STAR однорычажный смеситель для кухни DN 15, с выдвижным поворотным изливом</t>
  </si>
  <si>
    <t>KLUDI BALANCE однорычажный смеситель на умывальник, с донным клапаном, белый/хром DN 10</t>
  </si>
  <si>
    <t>KLUDI BALANCE однорычажный смеситель на умывальник, без донного клапана, белый/хром DN 10</t>
  </si>
  <si>
    <t>KLUDI BALANCE однорычажный смеситель для биде, с донным клапаном, белый/хром</t>
  </si>
  <si>
    <t>KLUDI BALANCE смеситель на умывальник, высота 272 мм, белый/хром DN 10</t>
  </si>
  <si>
    <t>KLUDI BALANCE смеситель на умывальник, высота 334 мм, белый/хром DN 10</t>
  </si>
  <si>
    <t>KLUDI BALANCE однорычажный смеситель для ванны и душа, белый/хром</t>
  </si>
  <si>
    <t>KLUDI BALANCE однорычажный смеситель для ванны и душа, на 3 отверстия, длина излива 220 мм,белый/хром</t>
  </si>
  <si>
    <t>KLUDI BALANCE смеситель для ванны и душа DN 15, отдельно стоящий</t>
  </si>
  <si>
    <t>KLUDI BALANCE смеситель для ванны и душа DN 15, отдельно стоящий, белый/хром</t>
  </si>
  <si>
    <t>KLUDI BALANCE встраиваемый смеситель для ванны и душа,белый/хром</t>
  </si>
  <si>
    <t>KLUDI BALANCE встраиваемый смеситель для душа,белый/хром</t>
  </si>
  <si>
    <t>KLUDI BALANCE встраиваемый смеситель для ванны и душа, защищен от обратного тока воды</t>
  </si>
  <si>
    <t>KLUDI BALANCE однорычажный смеситель для душа, защищен от обратного тока воды, белый/хром DN 15</t>
  </si>
  <si>
    <t>KLUDI AMBIENTA однорычажный смеситель на умывальник DN 15</t>
  </si>
  <si>
    <t>KLUDI AMBIENTA однорычажный смеситель на умывальник DN 15, без донного клапана</t>
  </si>
  <si>
    <t>KLUDI AMBIENTA однорычажный смеситель на умывальник DN 15, для небольших раковин, без донного клапана</t>
  </si>
  <si>
    <t>KLUDI AMBIENTA однорычажный смеситель на умывальник DN 15, для небольших раковин</t>
  </si>
  <si>
    <t>KLUDI AMBIENTA однорычажный смеситель для биде DN 15</t>
  </si>
  <si>
    <t>KLUDI AMBIENTA однорычажный смеситель для умывальника для настенного монтажа, длина излива 186 мм</t>
  </si>
  <si>
    <t>KLUDI AMBIENTA однорычажный смеситель для умывальника для настенного монтажа, длина излива 226 мм</t>
  </si>
  <si>
    <t>KLUDI AMBIENTA однорычажный смеситель на умывальник DN 15, высота 213 мм</t>
  </si>
  <si>
    <t>KLUDI AMBIENTA однорычажный смеситель на умывальник DN 15, высота 273 мм</t>
  </si>
  <si>
    <t>KLUDI AMBIENTA смеситель для душа с термостатом DN 15</t>
  </si>
  <si>
    <t>KLUDI AMBIENTA смеситель для ванны и душа с термостатом DN 15</t>
  </si>
  <si>
    <t>KLUDI AMBIENTA однорычажный смеситель для ванны и душа DN 15</t>
  </si>
  <si>
    <t>KLUDI AMBIENTA однорычажный смеситель для ванны и душа DN 15, на 3 отверстия</t>
  </si>
  <si>
    <t>KLUDI AMBIENTA смеситель для ванны и душа DN 15, отдельно стоящий</t>
  </si>
  <si>
    <t>KLUDI AMBIENTA встраиваемый смеситель для ванны и душа</t>
  </si>
  <si>
    <t>KLUDI AMBIENTA встраиваемый смеситель для душа</t>
  </si>
  <si>
    <t>KLUDI AMBIENTA встраиваемый смеситель для ванны и душа, защищен от обратного тока воды</t>
  </si>
  <si>
    <t>KLUDI AMBIENTA однорычажный смеситель для душа DN 15</t>
  </si>
  <si>
    <t>KLUDI AMBIENTA встраиваемый смеситель с термостатом DN 20</t>
  </si>
  <si>
    <t>KLUDI AMBIENTA вентиль для скрытого монтажа</t>
  </si>
  <si>
    <t>KLUDI AMBIENTA встраиваемый смеситель для ванны и душа
с термостатом</t>
  </si>
  <si>
    <t>KLUDI AMBIENTA встраиваемый смеситель для душа с термостатом</t>
  </si>
  <si>
    <t>KLUDI AMBIENTA переключатель на 3 положения</t>
  </si>
  <si>
    <t>2105205-01</t>
  </si>
  <si>
    <t xml:space="preserve">KLUDI TASSO 50 сливной гарнитур </t>
  </si>
  <si>
    <t>2109805-01</t>
  </si>
  <si>
    <t xml:space="preserve">KLUDI TASSO 90 сливной гарнитур </t>
  </si>
  <si>
    <t>2130005N-01</t>
  </si>
  <si>
    <t>KLUDI A-XES стакан</t>
  </si>
  <si>
    <t>KLUDI A-XES колба дозатора</t>
  </si>
  <si>
    <t>KLUDI A-XES мыльница, стеклянная часть</t>
  </si>
  <si>
    <t>KLUDI A-XES колба туалетного гарнитура</t>
  </si>
  <si>
    <t>5210005WR</t>
  </si>
  <si>
    <t xml:space="preserve">KLUDI BALANCE электронный смеситель для раковины DN 15, алкалиновая батарейка </t>
  </si>
  <si>
    <t>5220005WR</t>
  </si>
  <si>
    <t>KLUDI BALANCE электронный смеситель для раковины DN 15, питание от сети 230V</t>
  </si>
  <si>
    <t>6107105-00</t>
  </si>
  <si>
    <t>KLUDI SUPARAFLEX SILVER, длина 1250 мм</t>
  </si>
  <si>
    <t>6107205-00</t>
  </si>
  <si>
    <t>KLUDI SUPARAFLEX SILVER, длина 1600 мм</t>
  </si>
  <si>
    <t>6709305-00</t>
  </si>
  <si>
    <t>KLUDI DUAL SHOWER SYSTEM, с душевой лейкой KLUDI FIZZ</t>
  </si>
  <si>
    <t>6709605-00</t>
  </si>
  <si>
    <t>KLUDI DUAL SHOWER SYSTEM с термостатом, с душевой лейкой KLUDI FIZZ</t>
  </si>
  <si>
    <t>7114400-00</t>
  </si>
  <si>
    <t>вставка Есо</t>
  </si>
  <si>
    <t>7304305-00</t>
  </si>
  <si>
    <t>аэратор SPRAY</t>
  </si>
  <si>
    <t>7451537Z-00</t>
  </si>
  <si>
    <t>переключатель в виде поворотного клапана</t>
  </si>
  <si>
    <t>7454300-00</t>
  </si>
  <si>
    <t>аэратор Cache</t>
  </si>
  <si>
    <t>7511300-00</t>
  </si>
  <si>
    <t>кран-букса для переключателя на 2 положения SWW 0619-3</t>
  </si>
  <si>
    <t>7526300-00</t>
  </si>
  <si>
    <t>рукоятка выбора температуры SWW 0619-3</t>
  </si>
  <si>
    <t>91455100-00</t>
  </si>
  <si>
    <t>прокладка Eco</t>
  </si>
  <si>
    <t>KLUDI переключатель на 2 положения DN 15</t>
  </si>
  <si>
    <t>KLUDI ZENTA внутренняя часть электронного смесителя для умывальника DN 15, питание от сети, регулятр температуры</t>
  </si>
  <si>
    <t>KLUDI ZENTA внутренняя часть электронного смесителя для умывальника DN 15, батарейка, регулятор температуры</t>
  </si>
  <si>
    <t>KLUDI ZENTA внутренняя часть электронного смесителя для умывальника DN 15, питание от сети, один подвод воды</t>
  </si>
  <si>
    <t>KLUDI ZENTA внутренняя часть электронного смесителя для умывальника DN 15, батарейка, один подвод воды</t>
  </si>
  <si>
    <t>KLUDI ZENTA E электронный смеситель для раковины, со смешиванием, 9 V</t>
  </si>
  <si>
    <t>KLUDI ZENTA E электронный смеситель для раковины, со смешиванием, предв.установка.темп., 9 V</t>
  </si>
  <si>
    <t>KLUDI ZENTA E электронный кран на 1 подводку, 9 V</t>
  </si>
  <si>
    <t>KLUDI ZENTA E электронный смеситель для раковины, со смешиванием, 230 V</t>
  </si>
  <si>
    <t>KLUDI ZENTA E электронный смеситель для раковины, со смешиванием, предв.установка.темп., 230 V</t>
  </si>
  <si>
    <t>KLUDI ZENTA E электронный кран на 1 подводку, 230 V</t>
  </si>
  <si>
    <t>KLUDI ZENTA электронный смеситель для умывальника, настен. монтаж, питание от сети 240В или батарейки, дл.излива 240 мм, рычаг изменения температуры, квадратн. отражатель</t>
  </si>
  <si>
    <t>KLUDI ZENTA электронный смеситель для умывальника, настен. монтаж, питание от сети 240В или батарейки, дл.излива 240 мм, рычаг изменения температуры, круглый отражатель</t>
  </si>
  <si>
    <t>KLUDI ZENTA электронный смеситель для умывальника, настен. монтаж, питание от сети 240В или батарейки, дл.излива 240 мм, без рычага изменения температуры, квадратн. отражатель</t>
  </si>
  <si>
    <t>KLUDI ZENTA электронный смеситель для умывальника, настен. монтаж, питание от сети 240В или батарейки, дл.излива 240 мм, без рычага изменения температуры, круглый отражатель</t>
  </si>
  <si>
    <t>KLUDI ZENTA электронный смеситель для умывальника, настен. монтаж, питание от сети 240В или батарейки, дл.излива 190 мм, рычаг изменения температуры, квадратн. отражатель</t>
  </si>
  <si>
    <t>KLUDI ZENTA электронный смеситель для умывальника, настен. монтаж, питание от сети 240В или батарейки, дл.излива 190 мм, рычаг изменения температуры, круглый отражатель</t>
  </si>
  <si>
    <t>KLUDI ZENTA электронный смеситель для умывальника, настен. монтаж, питание от сети 240В или батарейки, дл.излива 190 мм, без рычага изменения температуры, квадратн. отражатель</t>
  </si>
  <si>
    <t>KLUDI ZENTA электронный смеситель для умывальника, настен. монтаж, питание от сети 240В или батарейки, дл.излива 190 мм, без рычага изменения температуры, круглый отражатель</t>
  </si>
  <si>
    <t>KLUDI E2</t>
  </si>
  <si>
    <t>KLUDI E2 излив для ванны 175 мм</t>
  </si>
  <si>
    <t>KLUDI E2 держатель туалетной бумаги</t>
  </si>
  <si>
    <t>KLUDI E2 держатель запасного рулона туалетной бумаги</t>
  </si>
  <si>
    <t>KLUDI E2 туалетный гарнитур</t>
  </si>
  <si>
    <t>KLUDI E2 Стакан с держателем</t>
  </si>
  <si>
    <t>KLUDI E2 Дозатор жидкого мыла</t>
  </si>
  <si>
    <t>KLUDI E2 держатель для полотенец</t>
  </si>
  <si>
    <t>KLUDI E2 держатель для полотенец 850 мм</t>
  </si>
  <si>
    <t>KLUDI E2 держатель для полотенец 650 мм</t>
  </si>
  <si>
    <t>KLUDI E2 поручень для ванны 350 мм</t>
  </si>
  <si>
    <t>KLUDI E2 держатель с универсальным стаканом</t>
  </si>
  <si>
    <t>KLUDI E2  подсвечник для греющей свечи</t>
  </si>
  <si>
    <t xml:space="preserve">KLUDI E2 крючок </t>
  </si>
  <si>
    <t>KLUDI E2 мыльница</t>
  </si>
  <si>
    <t>KLUDI E2 полочка 260x140</t>
  </si>
  <si>
    <t>KLUDI PLUS</t>
  </si>
  <si>
    <t>KLUDI PLUS декоративная панель</t>
  </si>
  <si>
    <t>KLUDI E2  держатель для полотенец 300 мм</t>
  </si>
  <si>
    <t>KLUDI PLUS декоративная панель для раковины</t>
  </si>
  <si>
    <t>KLUDI BALANCE Электронный смеситель для раковины, алкалиновая батарейка 6 В, белый</t>
  </si>
  <si>
    <t>KLUDI BALANCE Электронный смеситель для раковины, подключение к сети, белый</t>
  </si>
  <si>
    <t>KLUDI FIZZ душевой гарнитур 1S, вертикальный монтаж</t>
  </si>
  <si>
    <t>JOOP! Однорычажный смеситель для умывальника, с донным клапаном</t>
  </si>
  <si>
    <t>KLUDI OBJEKTA однорычажный смеситель для умывальника, 2 л/мин.</t>
  </si>
  <si>
    <t xml:space="preserve">KLUDI OBJEKTA однорычажный смеситель для умывальника, с дон. клапаном 5 л/мин. </t>
  </si>
  <si>
    <t>KLUDI OBJEKTA кухонный однорычажный смеситель DN 15</t>
  </si>
  <si>
    <t>KLUDI OBJEKTA кухонный однорычажный смеситель для безнапорных водонагревателей</t>
  </si>
  <si>
    <t>KLUDI OBJEKTA кухонный однорычажный смеситель с доп. краном для подкл. стир./посудомоечн.машины</t>
  </si>
  <si>
    <t>KLUDI OBJEKTA кухонный однорычажный смеситель с доп. краном для подкл. стир./посудомоечн.машины для б/н водонагр.</t>
  </si>
  <si>
    <t>KLUDI OBJEKTA кухонный однорычажный смеситель с байонетным крпелением</t>
  </si>
  <si>
    <t>KLUDI OBJEKTA кухонный однорычажный смеситель с доп. краном и байонетным креплением</t>
  </si>
  <si>
    <t>KLUDI OBJEKTA кухонный однорычажный смеситель с выдвижным изливом</t>
  </si>
  <si>
    <t>KLUDI OBJEKTA настенный кухонный смеситель, длина излива 115 мм</t>
  </si>
  <si>
    <t>KLUDI OBJEKTA настенный кухонный смеситель, длина излива 180 мм</t>
  </si>
  <si>
    <t>KLUDI TRENDO смеситель для кухни с доп. краном для подключ.стир./посуд. машины, хром</t>
  </si>
  <si>
    <t>KLUDI TRENDO смеситель для кухни с доп. краном для подкл. cтир./посуд. машины, нерж. сталь</t>
  </si>
  <si>
    <t>KLUDI TRENDO  смеситель для кухни с доп. краном для подключ.стир./посуд. машины, хром, для безнап. водонагревателей</t>
  </si>
  <si>
    <t>KLUDI TRENDO смеситель для кухни с доп. краном для подключ. cтир./посуд. машины, нерж. сталь, для безнап. водонагревателей</t>
  </si>
  <si>
    <t>KLUDI LOGO NEO однорычажный смеситель на умывальник, управление сбоку, донн.клапан</t>
  </si>
  <si>
    <t>KLUDI LOGO NEO Однорычажный смеситель для раковины, с дон.клапаном, 2 л/мин.</t>
  </si>
  <si>
    <t>KLUDI LOGO NEO XL</t>
  </si>
  <si>
    <t>KLUDI LOGO NEO встраиваемый смес. для ванны и душа, внешн. часть</t>
  </si>
  <si>
    <t>KLUDI LOGO NEO встраиваемый смес. для душа, внешн. Часть</t>
  </si>
  <si>
    <t>KLUDI LOGO NEO Набор смесителей для раковины, ванны и душевой гарнитур</t>
  </si>
  <si>
    <t>KLUDI LOGO NEO Набор смесителей для раковины, душа и душевой гарнитур</t>
  </si>
  <si>
    <t>KLUDI BOZZ вентиль на одну подводку с управлением в изливе</t>
  </si>
  <si>
    <t>KLUDI BOZZ настенный вентиль с управлением в изливе, вынос 110 мм</t>
  </si>
  <si>
    <t>KLUDI BOZZ настенный вентиль с управлением в изливе, вынос 185 мм</t>
  </si>
  <si>
    <t>KLUDI TERCIO однорычажный смеситель на умывальник, управление сбоку, донн.клапан</t>
  </si>
  <si>
    <t>KLUDI TERCIO однорычажный смеситель на умывальник, управление сбоку, без донн.клапана</t>
  </si>
  <si>
    <t xml:space="preserve">KLUDI ZENTA однорычажный смес. для раковины, с дон. клапаном, 2 л/мин. </t>
  </si>
  <si>
    <t>KLUDI ZENTA ECO однорычажн. смес. для раковины, хол. вода при центр. положен. рычага</t>
  </si>
  <si>
    <t>KLUDI ZENTA однорычажный смес. для раковины, с дон. клапаном, высота. 258 мм</t>
  </si>
  <si>
    <t>KLUDI ZENTA однорычажный смес. для раковины,  выстота 120 мм</t>
  </si>
  <si>
    <t>KLUDI BOZZ однорычажный смес. для раковины DN 15, без дон.клапана, расход воды 5 л/мин.</t>
  </si>
  <si>
    <t>KLUDI BOZZ однорычажный смес. для раковины DN 15, с дон. клапаном, расход воды 5 л/мин.</t>
  </si>
  <si>
    <t>KLUDI TERCIO XL</t>
  </si>
  <si>
    <t>KLUDI TERCIO однорычажный смес. для раковины  DN 15, с дон. клапаном., расход воды 5 л/мин.</t>
  </si>
  <si>
    <t>KLUDI PUSH</t>
  </si>
  <si>
    <t>KLUDI PUSH встраиваемый смеситель для душа с термостатом, 1 источник, форма отражателя - soft edge</t>
  </si>
  <si>
    <t>KLUDI PUSH встраиваемый смеситель для душа с термостатом, 1 источник, форма отражателя - круг</t>
  </si>
  <si>
    <t>KLUDI PUSH встраиваемый смеситель для душа с термостатом, 2 источника, форма отражателя - soft edge</t>
  </si>
  <si>
    <t>KLUDI PUSH встраиваемый смеситель для душа с термостатом, 2 источника, форма отражателя - круг</t>
  </si>
  <si>
    <t>KLUDI MX смеситель для кухни с выдвижным изливом с дополнительным краном для подключения стиральной/посудомоечной машины, мокка/хром DN 8</t>
  </si>
  <si>
    <t>KLUDI MX смеситель для кухни с выдвижным изливом с дополнительным краном для подключения стиральной/посудомоечной машины, белый/хром DN 8</t>
  </si>
  <si>
    <t>KLUDI L-INE Однорычажный кухонный смеситель DN 15</t>
  </si>
  <si>
    <t>KLUDI L-INE Однорычажный кухонный смеситель DN 15, с выдвижным изливом</t>
  </si>
  <si>
    <t>KLUDI L-INE Однорычажный кухонный смеситель DN 15, с выдвижным изливом, хром/черный матовый</t>
  </si>
  <si>
    <t>KLUDI L-INE Однорычажный кухонный смеситель DN 15, с выдвижным изливом, хром/белый матовый</t>
  </si>
  <si>
    <t>BINGO STAR однорычажный смеситель для кухни, белый выдвижной излив</t>
  </si>
  <si>
    <t>KLUDI E2 Однорычажный смеситель для ракоквины DN 10</t>
  </si>
  <si>
    <t>KLUDI E2 Однорычажный смеситель для ракоквины DN 10, 5 л/мин.</t>
  </si>
  <si>
    <t>KLUDI E2 Однорычажный смеситель для биде</t>
  </si>
  <si>
    <t>KLUDI E2 настенный смеситель для раковины, 180 мм</t>
  </si>
  <si>
    <t>KLUDI E2 настенный смеситель для раковины, 220 мм</t>
  </si>
  <si>
    <t>KLUDI E2 Однорычажный смеситель для ракоквины, высота 155 мм</t>
  </si>
  <si>
    <t>KLUDI E2  Однорычажный смеситель для ванны и душа, на 3 отверстия</t>
  </si>
  <si>
    <t>KLUDI E2 Однорычажный смеситель для ванны и душа, хром</t>
  </si>
  <si>
    <t>KLUDI E2 Однорычажный смеситель для ванны и душа, на 3 отверстия, длина излива 220 мм DN 15</t>
  </si>
  <si>
    <t>KLUDI E2 Однорычажный смеситель для ванны и душа, DN 15, для отдельно стоящих ванн</t>
  </si>
  <si>
    <t>KLUDI E2 Встраиваемый однорычажный смеситель для ванны и душа</t>
  </si>
  <si>
    <t>KLUDI E2 Встраиваемый однорычажный смеситель для душа</t>
  </si>
  <si>
    <t>KLUDI E2 Однорычажный смеситель душа, хром</t>
  </si>
  <si>
    <t>KLUDI E2 Встраиваемый смеситель с термостатом</t>
  </si>
  <si>
    <t>KLUDI E2 Запорный вентиль</t>
  </si>
  <si>
    <t>KLUDI E2 Встраиваемый смеситель для ваны и душа с термостатом</t>
  </si>
  <si>
    <t>KLUDI E2 Встраиваемый смеситель ждя душа с термостатом</t>
  </si>
  <si>
    <t>KLUDI E2 переключатель на 3 положения</t>
  </si>
  <si>
    <t>KLUDI BALANCE Однорычажны смеситель для ванны и душа, на 3 отверстия, дл. излива 220 мм</t>
  </si>
  <si>
    <t>KLUDI BALANCE Встраиваемый термостат для ванны и душа, внешняя часть, для 88011, белый/хром</t>
  </si>
  <si>
    <t>KLUDI BALANCE Встраиваемый термостат для душа, внешняя часть, для 88011, белый/хром</t>
  </si>
  <si>
    <t>KLUDI BALANCE переключатель на 2 положения, внешн. Часть</t>
  </si>
  <si>
    <t>KLUDI AMBIENTA переключетель на 2 положения, внешняя часть</t>
  </si>
  <si>
    <t>1032305-00</t>
  </si>
  <si>
    <t>KLUDI PLUS бутылочный сифон для биде G 1 1/4</t>
  </si>
  <si>
    <t>Закрывающийся сливной вентиль G 1 1/4 для раковин с отв.для перелива</t>
  </si>
  <si>
    <t>1042805-00</t>
  </si>
  <si>
    <t>KLUDI PLUS закрывающийся сливной вентиль G 1 1/4 для раковин без отверстия для перелива, закрытие/открытие - push-open</t>
  </si>
  <si>
    <t>15100-00</t>
  </si>
  <si>
    <t>Смазка для смесителей</t>
  </si>
  <si>
    <t>38624N</t>
  </si>
  <si>
    <t>встраиваемый смеситель для ванны и душа DN 15</t>
  </si>
  <si>
    <t>38826N</t>
  </si>
  <si>
    <t>встраиваемый семситель для душа DN 15</t>
  </si>
  <si>
    <t>KLUDI A-QA душевая лейка DN 15</t>
  </si>
  <si>
    <t>KLUDI A-QA душевой гарнитур</t>
  </si>
  <si>
    <t>44904F875</t>
  </si>
  <si>
    <t>KLUDI TANGENTA</t>
  </si>
  <si>
    <t>KLUDI TANGENTA Однорычажный смеситель для кухни</t>
  </si>
  <si>
    <t>44941F875</t>
  </si>
  <si>
    <t>KLUDI TANGENTA Однорычажный смеситель для кухни, с выдвижным изливом, переключение струй воды</t>
  </si>
  <si>
    <t>44991F875</t>
  </si>
  <si>
    <t>KLUDI TANGENTA Однорычажный смеситель для кухни, с выдвижным изливом</t>
  </si>
  <si>
    <t>4909505-00</t>
  </si>
  <si>
    <t>KLUDI A-QA DUAL SHOWER SYSTEM</t>
  </si>
  <si>
    <t>KLUDI A-QA DUAL SHOWER SYSTEM с термостатом</t>
  </si>
  <si>
    <t>4919105-00</t>
  </si>
  <si>
    <t>4940205-00</t>
  </si>
  <si>
    <t>KLUDI A-QA верхний душ 140x245 мм</t>
  </si>
  <si>
    <t>49BIW43</t>
  </si>
  <si>
    <t>KLUDI PLUS биде</t>
  </si>
  <si>
    <t>49CM143</t>
  </si>
  <si>
    <t>KLUDI PLUS столешница для раковины, цвет белый</t>
  </si>
  <si>
    <t>49CM243</t>
  </si>
  <si>
    <t>49CMU43</t>
  </si>
  <si>
    <t>KLUDI PLUS подвесной шкафчик для раковины</t>
  </si>
  <si>
    <t>49SP243</t>
  </si>
  <si>
    <t>KLUDI PLUS зеркало с подсветкой</t>
  </si>
  <si>
    <t>49SP343</t>
  </si>
  <si>
    <t>KLUDI PLUS зеркало 405 мм</t>
  </si>
  <si>
    <t>49W0343</t>
  </si>
  <si>
    <t xml:space="preserve">KLUDI PLUS отдельно стоящая раковина XS, цвет белый </t>
  </si>
  <si>
    <t>49W0543</t>
  </si>
  <si>
    <t>KLUDI PLUS раковина</t>
  </si>
  <si>
    <t>49WCS43</t>
  </si>
  <si>
    <t>KLUDI PLUS сиденье для унитаза</t>
  </si>
  <si>
    <t>49WCW43</t>
  </si>
  <si>
    <t>KLUDI PLUS унитаз</t>
  </si>
  <si>
    <t>6054105-00</t>
  </si>
  <si>
    <t>соединение для шланга</t>
  </si>
  <si>
    <t>6055105-00</t>
  </si>
  <si>
    <t>настенный держатель для душа</t>
  </si>
  <si>
    <t>6056305-00</t>
  </si>
  <si>
    <t>6060086-00</t>
  </si>
  <si>
    <t>KLUDI ZENTA  душевая лейка 1S хром/черный</t>
  </si>
  <si>
    <t>6060091-00</t>
  </si>
  <si>
    <t>KLUDI ZENTA  душевая лейка 1S хром/белый</t>
  </si>
  <si>
    <t>6080086-00</t>
  </si>
  <si>
    <t>KLUDI ZENTA  душевая лейка 3S хром/черный</t>
  </si>
  <si>
    <t>6080091-00</t>
  </si>
  <si>
    <t>KLUDI ZENTA  душевая лейка 3S хром/белый</t>
  </si>
  <si>
    <t>KLUDI SUPARAFLEX SILVER ECO</t>
  </si>
  <si>
    <t>6556005-00</t>
  </si>
  <si>
    <t>A-QA соединение для шланга+держатель для душа</t>
  </si>
  <si>
    <t>6567005-00</t>
  </si>
  <si>
    <t>KLUDI A-Qab Душевой гарнитур для ванны</t>
  </si>
  <si>
    <t>KLUDI A-QА</t>
  </si>
  <si>
    <t>6654005-00</t>
  </si>
  <si>
    <t>KLUDI A-QA ECO</t>
  </si>
  <si>
    <t>6654105-00</t>
  </si>
  <si>
    <t>6709005-00</t>
  </si>
  <si>
    <t>KLUDI FRESHLINE DUAL SHOWER SYSTEM</t>
  </si>
  <si>
    <t>6709205-00</t>
  </si>
  <si>
    <t>KLUDI FRESHLINE DUAL SHOWER SYSTEM с термостатом</t>
  </si>
  <si>
    <t>6751105-00</t>
  </si>
  <si>
    <t>KLUDI FRESHLINE верхний душ 250 мм</t>
  </si>
  <si>
    <t>6760043-00</t>
  </si>
  <si>
    <t>KLUDI FIZZ Душевая лейка 1S, белый</t>
  </si>
  <si>
    <t>6767005-00</t>
  </si>
  <si>
    <t>6780005-00</t>
  </si>
  <si>
    <t>KLUDI FRESHLINE душевая лейка 1S DN 15</t>
  </si>
  <si>
    <t>6783005-00</t>
  </si>
  <si>
    <t>KLUDI FRESHLINE душевой гарнитур 1S 600 мм</t>
  </si>
  <si>
    <t>6784005-00</t>
  </si>
  <si>
    <t>KLUDI FRESHLINE душевой гарнитур 1S 900 мм</t>
  </si>
  <si>
    <t>6785005-00</t>
  </si>
  <si>
    <t>KLUDI FRESHLINE душевой гарнитур для ванны 1S</t>
  </si>
  <si>
    <t>6787005-00</t>
  </si>
  <si>
    <t>6790005-00</t>
  </si>
  <si>
    <t>KLUDI FRESHLINE душевая лейка 3S DN 15</t>
  </si>
  <si>
    <t>6793005-00</t>
  </si>
  <si>
    <t>KLUDI FRESHLINE душевой гарнитур  3S 600 мм</t>
  </si>
  <si>
    <t>6794005-00</t>
  </si>
  <si>
    <t>KLUDI FRESHLINE душевой гарнитур 3S 900 мм</t>
  </si>
  <si>
    <t>6795005-00</t>
  </si>
  <si>
    <t>KLUDI FRESHLINE душевой гарнитур 3S</t>
  </si>
  <si>
    <t>6801005-00</t>
  </si>
  <si>
    <t>KLUDI LOGO душевой гарнитур 1S</t>
  </si>
  <si>
    <t>6803005-00</t>
  </si>
  <si>
    <t>KLUDI LOGO душевой гарнитур 3S</t>
  </si>
  <si>
    <t>6806005-00</t>
  </si>
  <si>
    <t>KLUDI LOGO душевая штанга и шланг 600 мм</t>
  </si>
  <si>
    <t>6809005-00</t>
  </si>
  <si>
    <t>KLUDI LOGO душевая штанга и шланг 900 мм</t>
  </si>
  <si>
    <t>6810005-00</t>
  </si>
  <si>
    <t>KLUDI LOGO душевая лейка 1S DN15</t>
  </si>
  <si>
    <t>6816005-00</t>
  </si>
  <si>
    <t>KLUDI LOGO душевой гарнитур 1S L=600 мм</t>
  </si>
  <si>
    <t>6819005-00</t>
  </si>
  <si>
    <t>KLUDI LOGO душевой гарнитур 1S L=900 мм</t>
  </si>
  <si>
    <t>6830005-00</t>
  </si>
  <si>
    <t>KLUDI LOGO душевая лейка 3S DN15</t>
  </si>
  <si>
    <t>6836005-00</t>
  </si>
  <si>
    <t>6839005-00</t>
  </si>
  <si>
    <t>7050405-00</t>
  </si>
  <si>
    <t>Пробка для гарнитура Rotexa, без сеточки</t>
  </si>
  <si>
    <t>7301500-00</t>
  </si>
  <si>
    <t>Оптический датчик движения для 5210005</t>
  </si>
  <si>
    <t>7304500-00</t>
  </si>
  <si>
    <t>аэратор 1,7 л</t>
  </si>
  <si>
    <t>7314500-00</t>
  </si>
  <si>
    <t>аэратор, расход воды 1,33 л/мин</t>
  </si>
  <si>
    <t>7317605-00</t>
  </si>
  <si>
    <t>держатель для душа</t>
  </si>
  <si>
    <t>7400100-00</t>
  </si>
  <si>
    <t>Адаптер для обратного подключения воды для термостатов KLUDI FLEXX.BOXX 88011</t>
  </si>
  <si>
    <t>7451105-00</t>
  </si>
  <si>
    <t>кнопка блокировки температуры воды</t>
  </si>
  <si>
    <t>7468105-00</t>
  </si>
  <si>
    <t>Рычаг в виде джойстика для KLUDI O-CEAN</t>
  </si>
  <si>
    <t>7470005-00</t>
  </si>
  <si>
    <t>Рычаг для смесителя KLUDI ZENTA хром</t>
  </si>
  <si>
    <t>7470086-00</t>
  </si>
  <si>
    <t>Рычаг для смесителя KLUDI ZENTA чёрный/хром</t>
  </si>
  <si>
    <t>7470091-00</t>
  </si>
  <si>
    <t>Рычаг для смесителя KLUDI ZENTA белый/хром</t>
  </si>
  <si>
    <t>7492600-00</t>
  </si>
  <si>
    <t>Термоэлемент</t>
  </si>
  <si>
    <t>Термоэлемент для встраиваемых термостатов G 3/4"</t>
  </si>
  <si>
    <t>7498905-00</t>
  </si>
  <si>
    <t>Рычаг для смесителя KLUDI BALANCE хром</t>
  </si>
  <si>
    <t>7498943-00</t>
  </si>
  <si>
    <t>Рычаг для смесителя KLUDI BALANCE белый/хром</t>
  </si>
  <si>
    <t>Керамическая кран-букса</t>
  </si>
  <si>
    <t>7668305-00</t>
  </si>
  <si>
    <t>шланг 1,5 мм</t>
  </si>
  <si>
    <t>7678900-00</t>
  </si>
  <si>
    <t xml:space="preserve">KLUDI ZENTA </t>
  </si>
  <si>
    <t>KLUDI ZENTA кабель удлинитель для электроники</t>
  </si>
  <si>
    <t>7679000-00</t>
  </si>
  <si>
    <t>KLUDI ZENTA сервисный пульт для настенных электронных смесителей</t>
  </si>
  <si>
    <t>7840005-00</t>
  </si>
  <si>
    <t>Рычаг смесителя KLUDI BOZZ</t>
  </si>
  <si>
    <t>91404400-00</t>
  </si>
  <si>
    <t>вставка Eco, расход воды 5 л/мин</t>
  </si>
  <si>
    <t>KLUDI STANDARD Вентиль на одну подводку</t>
  </si>
  <si>
    <t>KLUDI STANDARD Смеситель для раковины</t>
  </si>
  <si>
    <t>KLUDI STANDARD Универсальный смеситель для ванны (без душ.гарнитура), длина излива 250 мм</t>
  </si>
  <si>
    <t>KLUDI STANDARD Универсальный смеситель для ванны (без душ.гарнитура), длина излива 300 мм</t>
  </si>
  <si>
    <t>KLUDI STANDARD Универсальный смеситель для ванны (с душ.гарнитуром), длина излива 250 мм</t>
  </si>
  <si>
    <t>KLUDI STANDARD Универсальный смеситель для ванны (с душ.гарнитуром), длина излива 300 мм</t>
  </si>
  <si>
    <t>KLUDI STANDARD Смеситель для душа</t>
  </si>
  <si>
    <t>KLUDI STANDARD Сливной вентиль</t>
  </si>
  <si>
    <t>KLUDI STANDARD Поворотный вентиль для мойки</t>
  </si>
  <si>
    <t>KLUDI STANDARD Смеситель для кухни, настенный</t>
  </si>
  <si>
    <t>KLUDI STANDARD Смеситель для кухни</t>
  </si>
  <si>
    <t>KLUDI STANDARD настенный смеситель DN 15</t>
  </si>
  <si>
    <t>KLUDI OBJEKTA Однрычажный смеситель на умывальник, управление сбоку, донн.клапан</t>
  </si>
  <si>
    <t>KLUDI OBJEKTA Однрычажный смеситель на умывальник, управление сбоку, без донн.клапана</t>
  </si>
  <si>
    <t>KLUDI OBJEKTA Однорычажный смеситель на умывальник</t>
  </si>
  <si>
    <t>KLUDI OBJEKTA Однорычажный смеситель на умывальник, для безнапорных водонагревателей</t>
  </si>
  <si>
    <t>KLUDI OBJEKTA Однорычажный смеситель на умывальник, высокое исполнение</t>
  </si>
  <si>
    <t>KLUDI OBJEKTA Однорычажный смеситель на биде</t>
  </si>
  <si>
    <t>KLUDI OBJEKTA Однорычажный универсальный смеситель на ванну</t>
  </si>
  <si>
    <t>KLUDI OBJEKTA Встраиваемый смеситель для ванны и душа, внешняя часть</t>
  </si>
  <si>
    <t>KLUDI OBJEKTA Однорычажный смеситель для ванны и душа</t>
  </si>
  <si>
    <t>KLUDI OBJEKTA Встраиваемый смеситель для душа</t>
  </si>
  <si>
    <t>KLUDI OBJEKTA Однорычажный смеситель для ванны и душа на одно отверстие</t>
  </si>
  <si>
    <t>KLUDI OBJEKTA Однорычажный смеситель для душа</t>
  </si>
  <si>
    <t>встраиваемый центральный термостат для душа</t>
  </si>
  <si>
    <t>KLUDI OBJEKTA встраиваемый смеситель для душа с термостатом</t>
  </si>
  <si>
    <t>KLUDI TERCIO Встраиваемый смеситель для ванны и душа, внешняя часть, для 38625</t>
  </si>
  <si>
    <t>KLUDI TERCIO Встраиваемый смеситель для душа, внешняя часть, для 38625</t>
  </si>
  <si>
    <t>KLUDI TERCIO Однорычажный смеситель для биде</t>
  </si>
  <si>
    <t>KLUDI TERCIO Однорычажный смеситель для душа</t>
  </si>
  <si>
    <t>KLUDI TERCIO Однорычажынй смеситель на умывальник для безнапорных водонагреват.</t>
  </si>
  <si>
    <t>KLUDI TERCIO Однорычажынй смеситель на умывальник, с цепочкой</t>
  </si>
  <si>
    <t>KLUDI TERCIO Однорычажынй смеситель на умывальник, донн.клапан</t>
  </si>
  <si>
    <t>KLUDI TERCIO Однорычажный смеситель для раковины, высокий</t>
  </si>
  <si>
    <t>KLUDI TERCIO Однорычажный смеситель для кухни, высокий</t>
  </si>
  <si>
    <t>KLUDI TERCIO Однорычажный смеситель для кухни</t>
  </si>
  <si>
    <t>KLUDI O-CEAN Однорычажный смеситель для кухни, для безнапорн.водонагреват.</t>
  </si>
  <si>
    <t>KLUDI ZENTA Однорычажный смеситель для кухни, настенный</t>
  </si>
  <si>
    <t>KLUDI ZENTA Однорычажный смеситель на умывальник, без донн.клапана</t>
  </si>
  <si>
    <t>KLUDI E2 переключатель на 2 положения</t>
  </si>
  <si>
    <t>KLUDI OBJEKTA Смеситель для умывальника на 3 отверстия</t>
  </si>
  <si>
    <t>KLUDI OBJEKTA Смеситель для ванны и душа на 4 отверстия</t>
  </si>
  <si>
    <t>KLUDI OBJEKTA Термостат для ванны и душа</t>
  </si>
  <si>
    <t>KLUDI BOZZ Смеситель для умывальника на 3 отверстия, крест.рук.</t>
  </si>
  <si>
    <t>KLUDI ZENTA Смеситель для умывальника на 3 отверстия</t>
  </si>
  <si>
    <t>KLUDI BOZZ Смеситель для умывальника на 3 отверстия, лит.рыч.</t>
  </si>
  <si>
    <t>KLUDI TERCIO Смеситель для умывальника на 3 отверстия</t>
  </si>
  <si>
    <t>KLUDI TERCIO смеситель для ванны и душа на 4 отверстия</t>
  </si>
  <si>
    <t>KLUDI BOZZ Смеситель для ванны и душа на 4 отверстия, лит.рыч.</t>
  </si>
  <si>
    <t>KLUDI ZENTA Смеситель для ванны и душа на 4 отверстия</t>
  </si>
  <si>
    <t>KLUDI BOZZ Смеситель для ванны и душа на 4 отверстия, крест.рук.</t>
  </si>
  <si>
    <t>KLUDI PUSH Смеситель для душа, встраиваемый, верхняя часть с механизмом, прямоуг., верх.</t>
  </si>
  <si>
    <t>KLUDI PUSH Смеситель для душа, встраиваемый, верхняя часть с механизмом, круг, верх.</t>
  </si>
  <si>
    <t>KLUDI PUSH Смеситель для душа, встраиваемый, верхняя часть с механизмом, прямоуг., низ</t>
  </si>
  <si>
    <t xml:space="preserve">KLUDI PUSH Смеситель для душа, встраиваемый, верхняя часть с механизмом, кругл., низ. </t>
  </si>
  <si>
    <t>KLUDI PUSH Смеситель для душа, встраиваемый, верхняя часть с механизмом, прямоуг., для 2-ух источн.воды</t>
  </si>
  <si>
    <t>KLUDI PUSH Смеситель для душа, встраиваемый, верхняя часть с механизмом, кругл., для 2-ух источн.воды</t>
  </si>
  <si>
    <t xml:space="preserve">KLUDI PUSH Термостат для душа, встраиваемый, верхняя часть с механизмом,кругл., низ. </t>
  </si>
  <si>
    <t xml:space="preserve">KLUDI PUSH Термостат для душа, встраиваемый, верхняя часть с механизмом, прямоуг., низ. </t>
  </si>
  <si>
    <t>KLUDI ZENTА</t>
  </si>
  <si>
    <t>KLUDI ZENTA Однорычажный смеситель для кухни, выдвижной излив</t>
  </si>
  <si>
    <t>KLUDI ZENTA Однорычажный смеситель для кухни</t>
  </si>
  <si>
    <t>KLUDI Q-BEO однорычажный смеситель для душа, верхн.переключатель</t>
  </si>
  <si>
    <t>KLUDI BALANCE однорычажный смеситель для душа, защищен от обратного тока воды, белый/хром DN 16</t>
  </si>
  <si>
    <t>KLUDI BALANCE Вентиль для скрытого монтажа, верхн.часть</t>
  </si>
  <si>
    <t>KLUDI BALANCE Перключатель на 3 положения, верхн.часть</t>
  </si>
  <si>
    <t>6066091-00</t>
  </si>
  <si>
    <t>KLUDI ZENTA  душевой гарнитур для ванны 1 S белый</t>
  </si>
  <si>
    <t>6085091-00</t>
  </si>
  <si>
    <t>KLUDI ZENTA  душевой гарнитур 3 S длина900 мм белый</t>
  </si>
  <si>
    <t>6107191-00</t>
  </si>
  <si>
    <t>KLUDI SUPARAFLEX SILVER, длина 1250 мм, белый</t>
  </si>
  <si>
    <t>6107291-00</t>
  </si>
  <si>
    <t>KLUDI SUPARAFLEX SILVER, длина 1600 мм, белый</t>
  </si>
  <si>
    <t>6110121-00</t>
  </si>
  <si>
    <t>KLUDI LOGO мыльница, для штанг 18 мм</t>
  </si>
  <si>
    <t>KLUDI LOGO мыльница, для штанг 23 мм</t>
  </si>
  <si>
    <t>6306043-00</t>
  </si>
  <si>
    <t>6306143-00</t>
  </si>
  <si>
    <t>KLUDI SIRENA соединение для шланга DN 15, белый</t>
  </si>
  <si>
    <t>6432005-00</t>
  </si>
  <si>
    <t>KLUDI A-QA Верхний душ, круглый, плоский, 200 мм</t>
  </si>
  <si>
    <t>6432505-00</t>
  </si>
  <si>
    <t>KLUDI A-QA Верхний душ, круглый, плоский, 250 мм</t>
  </si>
  <si>
    <t>6433005-00</t>
  </si>
  <si>
    <t>KLUDI A-QA Верхний душ, круглый, плоский, 300 мм</t>
  </si>
  <si>
    <t>6442005-00</t>
  </si>
  <si>
    <t>KLUDI A-QA Верхний душ, квадратный, плоский, 200 мм</t>
  </si>
  <si>
    <t>6442505-00</t>
  </si>
  <si>
    <t>KLUDI A-QA Верхний душ, квадратный, плоский, 250 мм</t>
  </si>
  <si>
    <t>6443005-00</t>
  </si>
  <si>
    <t>KLUDI A-QA Верхний душ, квадратный, плоский, 300 мм</t>
  </si>
  <si>
    <t>6452005-00</t>
  </si>
  <si>
    <t>6453005-00</t>
  </si>
  <si>
    <t>6554405-00</t>
  </si>
  <si>
    <t>Соединение для шланга с регулировкой расхода воды, с обратным клапаном</t>
  </si>
  <si>
    <t>6554505-00</t>
  </si>
  <si>
    <t>Соединение для шланга с запорным вентилем, без обратного клапана</t>
  </si>
  <si>
    <t>6556043-00</t>
  </si>
  <si>
    <t>KLUDI A-QA Соединение для шланга с настенным держателем для душа</t>
  </si>
  <si>
    <t>6556105-00</t>
  </si>
  <si>
    <t>KLUDI A-QA Соединение для шланга с регулировкой расхода воды с настенным держателем для душа, с обратным клапаном</t>
  </si>
  <si>
    <t>6556205-00</t>
  </si>
  <si>
    <t>KLUDI A-QA Соединение для шланга с запорным вентилем, с настенным держателем для душа, без обратного клапана</t>
  </si>
  <si>
    <t>6619205-00</t>
  </si>
  <si>
    <t>KLUDI A-QA i DUAL SHOWER SYSTEM, верхн.душ 345 мм</t>
  </si>
  <si>
    <t>6619505-00</t>
  </si>
  <si>
    <t>KLUDI A-QA i DUAL SHOWER SYSTEM с термостатом, верхн.душ 345 мм</t>
  </si>
  <si>
    <t>6764091-00</t>
  </si>
  <si>
    <t>6765091-00</t>
  </si>
  <si>
    <t>6767091-00</t>
  </si>
  <si>
    <t>6770043-00</t>
  </si>
  <si>
    <t>6774091-00</t>
  </si>
  <si>
    <t>6775091-00</t>
  </si>
  <si>
    <t>7194800-00</t>
  </si>
  <si>
    <t>Аэратор Cache</t>
  </si>
  <si>
    <t>7304805-00</t>
  </si>
  <si>
    <t>каскадный аэратор, расход 3,5 л/мин</t>
  </si>
  <si>
    <t>7492700-00</t>
  </si>
  <si>
    <t>7510500-00</t>
  </si>
  <si>
    <t>7605700-00</t>
  </si>
  <si>
    <t>Сервисный пульт для электронных смесителей</t>
  </si>
  <si>
    <t>7607105-00</t>
  </si>
  <si>
    <t>Увеличивающее диаметр основание для KLUDI ZENTA</t>
  </si>
  <si>
    <t>7697105-00</t>
  </si>
  <si>
    <t>Антивандальный аэратор</t>
  </si>
  <si>
    <t>92069905-00</t>
  </si>
  <si>
    <t>92307005-000</t>
  </si>
  <si>
    <t>Удлинение отражателя для KLUDI FLEXX.BOXX</t>
  </si>
  <si>
    <t xml:space="preserve">Брутто-цена 2017/2018, евро
</t>
  </si>
  <si>
    <t>Брутто-прайслист 2017/2018</t>
  </si>
  <si>
    <t>Действует с 1 апреля 2017 года</t>
  </si>
  <si>
    <r>
      <t>Новинки 2017 (запросите презентацию новинок в Представительстве (</t>
    </r>
    <r>
      <rPr>
        <b/>
        <sz val="10"/>
        <color indexed="9"/>
        <rFont val="Arial"/>
        <family val="2"/>
        <charset val="204"/>
      </rPr>
      <t>info@kludi.ru</t>
    </r>
    <r>
      <rPr>
        <sz val="10"/>
        <color indexed="9"/>
        <rFont val="Arial"/>
        <family val="2"/>
        <charset val="204"/>
      </rPr>
      <t>)</t>
    </r>
  </si>
  <si>
    <t>Акционные артикулы со специальной ценой</t>
  </si>
  <si>
    <t>См. ПРИМЕЧАНИЕ</t>
  </si>
  <si>
    <t>№№</t>
  </si>
  <si>
    <t>Артикул</t>
  </si>
  <si>
    <t>Серия</t>
  </si>
  <si>
    <t>Описание продукта</t>
  </si>
  <si>
    <t>Брутто-цена 2017/18 с 01.04.2017, евро</t>
  </si>
  <si>
    <t>Скидка от брутто-цены 2017, %</t>
  </si>
  <si>
    <t>Оптовая цена 2017/18 с 01.04.2017, евро</t>
  </si>
  <si>
    <t>внутренняя часть для смесителей на 2 отверстия для 52246, 52247</t>
  </si>
  <si>
    <t>внутренняя часть для смесителей на 2 отверстия</t>
  </si>
  <si>
    <t>KLUDI ADLON Верхний душ, хром</t>
  </si>
  <si>
    <t>KLUDI ADLON Верхний душ, золото 23 карата</t>
  </si>
  <si>
    <t>KLUDI ADLON Кронштейн для верхнего душа, хром</t>
  </si>
  <si>
    <t>KLUDI ADLON Кронштейн для верхнего душа, золото 23 карата</t>
  </si>
  <si>
    <t>KLUDI AMEO</t>
  </si>
  <si>
    <t>KLUDI AMEO Излив для ванны</t>
  </si>
  <si>
    <t xml:space="preserve">KLUDI OBJEKTA Однорычажный смеситель на умывальник, гладкий корпус </t>
  </si>
  <si>
    <t>KLUDI BALANCE термостат для душа DN 15</t>
  </si>
  <si>
    <t>KLUDI LOGO NEO Однорычажный смеситель для раковины, гибкая подводка G 3/8, хром</t>
  </si>
  <si>
    <t>KLUDI LOGO NEO Однорычажный смеситель для раковины, гибкая подводка G 3/8, белый</t>
  </si>
  <si>
    <t>KLUDI LOGO NEO XL Однорычажный смеситель для раковины, с дон.клапаном, хром</t>
  </si>
  <si>
    <t>KLUDI LOGO NEO XL Однорычажный смеситель для раковины, с дон.клапаном, белый</t>
  </si>
  <si>
    <t>KLUDI LOGO NEO Однорычажный смеситель для биде, гибкая подводка G 3/8, хром</t>
  </si>
  <si>
    <t>KLUDI LOGO NEO Однорычажный смеситель для биде, гибкая подводка G 3/, белый</t>
  </si>
  <si>
    <t>KLUDI LOGO NEO однорычажный смеситель для ванны и душа, хром</t>
  </si>
  <si>
    <t>KLUDI LOGO NEO однорычажный смеситель для ванны и душа, белый</t>
  </si>
  <si>
    <t>KLUDI LOGO NEO однорычажный смеситель для душа, хром</t>
  </si>
  <si>
    <t>KLUDI LOGO NEO однорычажный смеситель для душа, белый</t>
  </si>
  <si>
    <t>KLUDI BOZZ смеситель для раковины DN 15 на три отверстия, излив 180 мм, ручки палочка</t>
  </si>
  <si>
    <t>KLUDI BOZZ смеситель для раковины DN 15 на три отверстия, излив 230 мм, ручки палочка</t>
  </si>
  <si>
    <t>KLUDI BOZZ смеситель для раковины DN 15 на три отверстия, излив 180 мм, ручки крест</t>
  </si>
  <si>
    <t>KLUDI BOZZ смеситель для раковины DN 15 на три отверстия, излив 230 мм, ручки крест</t>
  </si>
  <si>
    <t>KLUDI ZENTA XXL однорычажный смес. для раковины, с донным клапаном</t>
  </si>
  <si>
    <t>KLUDI TERCIO Однорычажынй смеситель для ванны и душа</t>
  </si>
  <si>
    <t>KLUDI BOZZ Гигиенический набор</t>
  </si>
  <si>
    <t>KLUDI AMEO Однорычажный смеситель для раковины XL</t>
  </si>
  <si>
    <t>KLUDI AMEO Однорычажный смеситель для раковины с боковым управлением, без донного клапана</t>
  </si>
  <si>
    <t>KLUDI AMEO Однорычажный смеситель для раковины с боковым управлением</t>
  </si>
  <si>
    <t>KLUDI AMEO Однорычажный смеситель для раковины XL, без донного клапана</t>
  </si>
  <si>
    <t>KLUDI AMEO Однорычажный смеситель для раковины, без донного клапана</t>
  </si>
  <si>
    <t>KLUDI AMEO Однорычажный смеситель для раковины, для малых раковин</t>
  </si>
  <si>
    <t>KLUDI AMEO Однорычажный смеситель для биде</t>
  </si>
  <si>
    <t>KLUDI AMEO Однорычажный смеситель для раковины, настенный монтаж на 2 отверстия, вынос 180 мм</t>
  </si>
  <si>
    <t>KLUDI AMEO Однорычажный смеситель для раковины, настенный монтаж на 2 отверстия, вынос 230 мм</t>
  </si>
  <si>
    <t>KLUDI AMEO Однорычажный смеситель для раковины для безнапорных водонагревателей</t>
  </si>
  <si>
    <t>KLUDI AMEO Однорычажный смеситель для раковины-чаши, 205 мм</t>
  </si>
  <si>
    <t>KLUDI AMEO Однорычажный смеситель для раковины-чаши, 270 мм</t>
  </si>
  <si>
    <t>KLUDI AMEO Однорычажный смеситель для раковины на 3 отверстия, ручки</t>
  </si>
  <si>
    <t>KLUDI AMEO Однорычажный смеситель для раковины на 3 отверстия, рычаги</t>
  </si>
  <si>
    <t>KLUDI AMEO Однорычажный смеситель для ванны и душа на 4 остверстия, ручки</t>
  </si>
  <si>
    <t>KLUDI AMEO Однорычажный смеситель для ванны и душа на 4 остверстия, рычаги</t>
  </si>
  <si>
    <t>KLUDI AMEO Однорычажный смеситель для ванны и душа</t>
  </si>
  <si>
    <t>KLUDI AMEO Однорычажный смеситель для ванны и душа на 3 отверстия с изливом</t>
  </si>
  <si>
    <t>KLUDI AMEO Однорычажный смеситель для ванны и душа на 3 отверстия без излива</t>
  </si>
  <si>
    <t>KLUDI AMEO Встраиваемый смеситель для ванны и душа</t>
  </si>
  <si>
    <t>KLUDI AMEO Встраиваемый смеситель для душа</t>
  </si>
  <si>
    <t>KLUDI AMEO Встраиваемый смеситель для ванны и душа, защищен от обратного тока воды</t>
  </si>
  <si>
    <t>KLUDI AMEO Однорычажный смеситель для ванны и душа, дизайн</t>
  </si>
  <si>
    <t>KLUDI AMEO Однорычажный смеситель для для душа, дизайн</t>
  </si>
  <si>
    <t>KLUDI AMEO Однорычажный смеситель для душа</t>
  </si>
  <si>
    <t>KLUDI AMEO Встраиваемый смеситель для ванны и душа с термостатом</t>
  </si>
  <si>
    <t>KLUDI BOZZ кухонный смеситель DN 15</t>
  </si>
  <si>
    <r>
      <t>KLUDI E2 настенный смеситель для раковины,</t>
    </r>
    <r>
      <rPr>
        <b/>
        <sz val="10"/>
        <color indexed="9"/>
        <rFont val="Rubik Light"/>
        <charset val="204"/>
      </rPr>
      <t xml:space="preserve"> </t>
    </r>
    <r>
      <rPr>
        <b/>
        <sz val="10"/>
        <color indexed="10"/>
        <rFont val="Rubik Light"/>
        <charset val="204"/>
      </rPr>
      <t>000</t>
    </r>
    <r>
      <rPr>
        <sz val="10"/>
        <color indexed="9"/>
        <rFont val="Rubik Light"/>
        <charset val="204"/>
      </rPr>
      <t xml:space="preserve"> мм</t>
    </r>
  </si>
  <si>
    <t>KLUDI E2 Встраиваемый однорычажный смеситель для душа, с защитой от обратного тока воды</t>
  </si>
  <si>
    <t>KLUDI BALANCE однорычажный смеситель для раковины, внешняя часть,  излив 185 мм, хром</t>
  </si>
  <si>
    <t>KLUDI BALANCE однорычажный смеситель для раковины, внешняя часть,  излив 185 мм, белый</t>
  </si>
  <si>
    <t>KLUDI BALANCE однорычажный смеситель для раковины, внешняя часть,  излив 235 мм, хром</t>
  </si>
  <si>
    <t>KLUDI BALANCE однорычажный смеситель для раковины, внешняя часть,  излив 235 мм, белый</t>
  </si>
  <si>
    <t>1585005-00</t>
  </si>
  <si>
    <t>Цанговый зажим/гайка для углового вентиля</t>
  </si>
  <si>
    <t>2120005N-00</t>
  </si>
  <si>
    <t>KLUDI ROTEXA MULTI Комплект наливного, сливного и периливного гарнитура и верхней части\</t>
  </si>
  <si>
    <t>5101005G5</t>
  </si>
  <si>
    <t>KLUDI ADLON смеситель для раковины DN 15, ручки хрусталь, хром</t>
  </si>
  <si>
    <t>5101045G4</t>
  </si>
  <si>
    <t>KLUDI ADLON смеситель для раковины DN 15, ручки хрусталь, золото, 23 карата</t>
  </si>
  <si>
    <t>5104305G5</t>
  </si>
  <si>
    <t>KLUDI ADLON смеситель для раковины на 3 отверстия DN 15, высокий излив,  ручки хрусталь, хром</t>
  </si>
  <si>
    <t>5104345G4</t>
  </si>
  <si>
    <t>KLUDI ADLON смеситель для раковины на 3 отверстия DN 15, высокий излив,  ручки хрусталь, золото, 23 карата</t>
  </si>
  <si>
    <t>5104605G5</t>
  </si>
  <si>
    <t>KLUDI ADLON смеситель для раковины на 3 отверстия DN 15, низкий излив,  ручки хрусталь, хром</t>
  </si>
  <si>
    <t>5104645G4</t>
  </si>
  <si>
    <t>KLUDI ADLON смеситель для раковины на 3 отверстия DN 15, низкий излив,  ручки хрусталь, золото</t>
  </si>
  <si>
    <t>5152405G5</t>
  </si>
  <si>
    <t>KLUDI ADLON смеситель для ванны и душа на 4 отверстия, ручки хрусталь, хром</t>
  </si>
  <si>
    <t>5152445G4</t>
  </si>
  <si>
    <t>KLUDI ADLON смеситель для ванны и душа на 4 отверстия, ручки хрусталь, золото 23 карата</t>
  </si>
  <si>
    <t>5161005G5</t>
  </si>
  <si>
    <t>KLUDI ADLON смеситель для душа DN 15, ручки хрусталь, хром</t>
  </si>
  <si>
    <t>5161045G4</t>
  </si>
  <si>
    <t>KLUDI ADLON смеситель для душа DN 15, ручки хрусталь, золото 23 карата</t>
  </si>
  <si>
    <t>5172005G5</t>
  </si>
  <si>
    <t>KLUDI ADLON встраиваемый смеситель смеситель для ванны и душа, ручка хрусталь, хром</t>
  </si>
  <si>
    <t>5172045G4</t>
  </si>
  <si>
    <t>KLUDI ADLON встраиваемый смеситель смеситель для ванны и душа, ручка хрусталь, золото 23 карата</t>
  </si>
  <si>
    <t>Cоединение для шланга</t>
  </si>
  <si>
    <t>KLUDI SIRENA настенный держатель для душа, хром</t>
  </si>
  <si>
    <t xml:space="preserve">6305043-00 </t>
  </si>
  <si>
    <t>KLUDI SIRENA настенный держатель для душа, белый</t>
  </si>
  <si>
    <t>6434005-00</t>
  </si>
  <si>
    <t>KLUDI A-QA Верхний душ, круглый, плоский, 400 мм</t>
  </si>
  <si>
    <t>6444005-00</t>
  </si>
  <si>
    <t>KLUDI A-QA Верхний душ, квадратный, плоский, 400 мм</t>
  </si>
  <si>
    <t>6487005-00</t>
  </si>
  <si>
    <t>KLUDI A-QA Верхний душ, струя дождь</t>
  </si>
  <si>
    <t>6488005-00</t>
  </si>
  <si>
    <t>KLUDI A-QA Верхний душ, струи дождь/водопад</t>
  </si>
  <si>
    <t>KLUDI FIZZ Душевой гарнитур 1S длина штанги 900 мм, хром</t>
  </si>
  <si>
    <t>KLUDI FIZZ Душевой гарнитур 1S длина штанги 900 мм, белый/хром</t>
  </si>
  <si>
    <t>KLUDI FIZZ Душевой гарнитур для ванны 1S, хром</t>
  </si>
  <si>
    <t>KLUDI FIZZ Душевой гарнитур для ванны 1S, белый хром</t>
  </si>
  <si>
    <t>KLUDI FIZZ Душевой гарнитур для ванны, хром</t>
  </si>
  <si>
    <t>KLUDI FIZZ Душевой гарнитур для ванны, белый/хром</t>
  </si>
  <si>
    <t>KLUDI FIZZ Душевая лейка 3S, хром</t>
  </si>
  <si>
    <t>KLUDI FIZZ Душевая лейка 3S, белый/хром</t>
  </si>
  <si>
    <t>KLUDI FIZZ Душевой гарнитур 3S длина штанги 900 мм, хром</t>
  </si>
  <si>
    <t>KLUDI FIZZ Душевой гарнитур 3S длина штанги 900 мм, белый/хром</t>
  </si>
  <si>
    <t>KLUDI FIZZ Душевой гарнитур для ванны 3S, хром</t>
  </si>
  <si>
    <t>KLUDI FIZZ Душевой гарнитур для ванны 3S, белый/хром</t>
  </si>
  <si>
    <t>6808305-00</t>
  </si>
  <si>
    <t>KLUDI LOGO DUAL SHOWER SYSTEM со смесителем для ванны и душа</t>
  </si>
  <si>
    <t>6808505-00</t>
  </si>
  <si>
    <t>KLUDI LOGO DUAL SHOWER SYSTEM со смесителем для душа</t>
  </si>
  <si>
    <t>6809105-00</t>
  </si>
  <si>
    <t>KLUDI LOGO DUAL SHOWER SYSTEM с ручной лейкой 3S</t>
  </si>
  <si>
    <t>6809205-00</t>
  </si>
  <si>
    <t>KLUDI LOGO DUAL SHOWER SYSTEM с термостатом для душа, ручная лейка 3S</t>
  </si>
  <si>
    <t>6809305-00</t>
  </si>
  <si>
    <t>KLUDI LOGO DUAL SHOWER SYSTEM с ручной лейкой 1S</t>
  </si>
  <si>
    <t>6809505-00</t>
  </si>
  <si>
    <t>KLUDI LOGO DUAL SHOWER SYSTEM с термостатом для душа, ручная лейка 1S</t>
  </si>
  <si>
    <t>KLUDI LOGO душевой гарнитур 3S L=600 мм,  держатель прозрачный пластик</t>
  </si>
  <si>
    <t>6836305-00</t>
  </si>
  <si>
    <t>KLUDI LOGO душевой гарнитур 3S L=600 мм, держатель хромированный пластик</t>
  </si>
  <si>
    <t>KLUDI LOGO душевой гарнитур 3S L=900 мм, держатель прозрачный пластик</t>
  </si>
  <si>
    <t>6839305-00</t>
  </si>
  <si>
    <t>KLUDI LOGO душевой гарнитур 3S L=900 мм, хромированный пластик</t>
  </si>
  <si>
    <t>6857605-00</t>
  </si>
  <si>
    <t>KLUDI LOGO SHOWER DUO термостат с душевым гарнитуром, 600 мм</t>
  </si>
  <si>
    <t>6857705-00</t>
  </si>
  <si>
    <t>KLUDI LOGO SHOWER DUO термостат с душевым гарнитуром, 900 мм</t>
  </si>
  <si>
    <t>6867005-00</t>
  </si>
  <si>
    <t>KLUDI LOGO душевой гарнитур для ванны</t>
  </si>
  <si>
    <t>7302105-00</t>
  </si>
  <si>
    <t>Излив для смесителя настенного монтажа для раковины, 180 мм</t>
  </si>
  <si>
    <t>7302205-00</t>
  </si>
  <si>
    <t>Излив для смесителя настенного монтажа для раковины, 230 мм</t>
  </si>
  <si>
    <t>7501005-00</t>
  </si>
  <si>
    <t>Душевая лейка для смесителя для кухни KLUDI SCOPE</t>
  </si>
  <si>
    <t>7588400-00</t>
  </si>
  <si>
    <t>Аэратор ламинарный</t>
  </si>
  <si>
    <t>7858605-00</t>
  </si>
  <si>
    <t xml:space="preserve">№№
</t>
  </si>
  <si>
    <t>KLUDI ZENTA umywalkowa ze sterowaniem bocznym, zestaw odpł.</t>
  </si>
  <si>
    <t xml:space="preserve">Кол-во
</t>
  </si>
  <si>
    <t>Таможенная пошлина</t>
  </si>
  <si>
    <t>KLUDI LOGO NEO CARE</t>
  </si>
  <si>
    <t>KLUDI LOGO NEO CARE Однорычажный смеситель для раковины, с дон.клапаном, рычаг CARE 120 мм</t>
  </si>
  <si>
    <t>KLUDI LOGO NEO XS</t>
  </si>
  <si>
    <t>KLUDI LOGO NEO XS  Однорычажный смеситель для раковины, с дон.клапаном</t>
  </si>
  <si>
    <t>KLUDI LOGO NEO CARE Однорычажный смеситель для раковины, с дон.клапаном, рычаг CARE 180 мм</t>
  </si>
  <si>
    <t>KLUDI LOGO NEO Однорычажный смеситель для раковины, с дон.клапаном, хол.вода при центр. положении рычага</t>
  </si>
  <si>
    <t>KLUDI TERCIO Встраиваемый смеситель для ванны и душа, внешняя часть, для 88011</t>
  </si>
  <si>
    <t>KLUDI TERCIO Встраиваемый смеситель для душа, внешняя часть, для 88011</t>
  </si>
  <si>
    <t>KLUDI O-CEAN Однорычажный смеситель на умывальник, донн.клапан</t>
  </si>
  <si>
    <t>KLUDI E2 Однорычажный смеситель для раковины, высота 120 мм</t>
  </si>
  <si>
    <t>KLUDI E2 Однорычажный смеситель для раковины, высота 260 мм</t>
  </si>
  <si>
    <t>Код ТНВД                 - нет данных о стране,                 #Н/Д нет завозился</t>
  </si>
  <si>
    <t>ГЕРМАНИЯ</t>
  </si>
  <si>
    <t>АВСТРИЯ</t>
  </si>
  <si>
    <t>ВЕНГРИЯ</t>
  </si>
  <si>
    <t>КИТАЙ</t>
  </si>
  <si>
    <t>CN</t>
  </si>
  <si>
    <t>СЛОВЕНИЯ</t>
  </si>
  <si>
    <t>ШВЕЙЦАРИЯ</t>
  </si>
  <si>
    <t>AT</t>
  </si>
  <si>
    <t>DE</t>
  </si>
  <si>
    <t>ИТАЛИЯ</t>
  </si>
  <si>
    <t>ПОЛЬША</t>
  </si>
  <si>
    <t>PL</t>
  </si>
  <si>
    <t>AE</t>
  </si>
  <si>
    <t>CH</t>
  </si>
  <si>
    <t>ТАЙВАНЬ (КИТАЙ)</t>
  </si>
  <si>
    <t>TW</t>
  </si>
  <si>
    <t>HU</t>
  </si>
  <si>
    <t>38624n</t>
  </si>
  <si>
    <t>Список артикулов участвующих в акции "Чёрная Пятница" 23.11. - 30.11.2017г.</t>
  </si>
  <si>
    <t>Акционная оптовая цена, евро</t>
  </si>
  <si>
    <t>Таблица №2</t>
  </si>
  <si>
    <t>Специальная скидка от брутто-цены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</si>
</sst>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z_ł_-;\-* #,##0.00\ _z_ł_-;_-* &quot;-&quot;??\ _z_ł_-;_-@_-"/>
    <numFmt numFmtId="165" formatCode="_-* #,##0\ _z_ł_-;\-* #,##0\ _z_ł_-;_-* &quot;-&quot;??\ _z_ł_-;_-@_-"/>
    <numFmt numFmtId="166" formatCode="#,##0.0"/>
    <numFmt numFmtId="167" formatCode="0.0%"/>
    <numFmt numFmtId="168" formatCode="_-* #,##0.00\ [$€-1]_-;\-* #,##0.00\ [$€-1]_-;_-* &quot;-&quot;??\ [$€-1]_-"/>
  </numFmts>
  <fonts count="40" x14ac:knownFonts="1">
    <font>
      <sz val="10"/>
      <name val="Arial"/>
      <charset val="238"/>
    </font>
    <font>
      <sz val="10"/>
      <name val="Arial"/>
      <family val="2"/>
      <charset val="204"/>
    </font>
    <font>
      <sz val="10"/>
      <name val="Arial"/>
      <family val="2"/>
      <charset val="238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b/>
      <sz val="20"/>
      <color rgb="FF214387"/>
      <name val="Rubik Medium"/>
      <charset val="204"/>
    </font>
    <font>
      <b/>
      <sz val="18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i/>
      <sz val="8"/>
      <color theme="1"/>
      <name val="Arial"/>
      <family val="2"/>
      <charset val="204"/>
    </font>
    <font>
      <b/>
      <sz val="12"/>
      <color rgb="FF214387"/>
      <name val="Rubik Light"/>
      <charset val="204"/>
    </font>
    <font>
      <sz val="10"/>
      <color theme="0"/>
      <name val="Rubik Light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theme="0"/>
      <name val="Arial"/>
      <family val="2"/>
      <charset val="204"/>
    </font>
    <font>
      <sz val="10"/>
      <name val="Rubik Light"/>
      <charset val="204"/>
    </font>
    <font>
      <b/>
      <sz val="9"/>
      <color theme="0"/>
      <name val="Rubik Light"/>
      <charset val="204"/>
    </font>
    <font>
      <sz val="11"/>
      <name val="Rubik Light"/>
      <charset val="204"/>
    </font>
    <font>
      <sz val="11"/>
      <color theme="1"/>
      <name val="Arial"/>
      <family val="2"/>
      <charset val="204"/>
    </font>
    <font>
      <sz val="11"/>
      <color theme="0"/>
      <name val="Rubik Light"/>
      <charset val="204"/>
    </font>
    <font>
      <sz val="11"/>
      <color theme="1"/>
      <name val="Rubik Light"/>
      <charset val="204"/>
    </font>
    <font>
      <b/>
      <sz val="10"/>
      <color indexed="9"/>
      <name val="Rubik Light"/>
      <charset val="204"/>
    </font>
    <font>
      <b/>
      <sz val="10"/>
      <color indexed="10"/>
      <name val="Rubik Light"/>
      <charset val="204"/>
    </font>
    <font>
      <sz val="10"/>
      <color indexed="9"/>
      <name val="Rubik Light"/>
      <charset val="204"/>
    </font>
    <font>
      <sz val="10"/>
      <color theme="1"/>
      <name val="Rubik Light"/>
      <charset val="204"/>
    </font>
    <font>
      <sz val="10"/>
      <color indexed="8"/>
      <name val="Rubik Light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9"/>
      <color rgb="FFFF0000"/>
      <name val="Rubik Light"/>
      <charset val="204"/>
    </font>
    <font>
      <b/>
      <sz val="10"/>
      <name val="Rubik Light"/>
      <charset val="204"/>
    </font>
    <font>
      <b/>
      <sz val="12"/>
      <color rgb="FF153F8F"/>
      <name val="Rubik Light"/>
      <charset val="204"/>
    </font>
    <font>
      <b/>
      <sz val="12"/>
      <color rgb="FFFF0000"/>
      <name val="Rubik Light"/>
      <charset val="204"/>
    </font>
    <font>
      <b/>
      <sz val="12"/>
      <color indexed="12"/>
      <name val="Rubik Light"/>
      <charset val="204"/>
    </font>
    <font>
      <sz val="12"/>
      <name val="Rubik Light"/>
      <charset val="204"/>
    </font>
    <font>
      <b/>
      <sz val="12"/>
      <color theme="0"/>
      <name val="Rubik Light"/>
      <charset val="204"/>
    </font>
    <font>
      <b/>
      <sz val="10"/>
      <color rgb="FFFF0000"/>
      <name val="Rubik Light"/>
      <charset val="204"/>
    </font>
    <font>
      <sz val="12"/>
      <color rgb="FF153F8F"/>
      <name val="Rubik Light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153F8F"/>
        <bgColor indexed="64"/>
      </patternFill>
    </fill>
    <fill>
      <patternFill patternType="solid">
        <fgColor rgb="FF214387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168" fontId="30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3">
    <xf numFmtId="0" fontId="0" fillId="0" borderId="0" xfId="0"/>
    <xf numFmtId="164" fontId="7" fillId="2" borderId="0" xfId="4" applyFont="1" applyFill="1" applyAlignment="1">
      <alignment horizontal="left"/>
    </xf>
    <xf numFmtId="165" fontId="7" fillId="2" borderId="0" xfId="4" applyNumberFormat="1" applyFont="1" applyFill="1" applyAlignment="1">
      <alignment horizontal="left"/>
    </xf>
    <xf numFmtId="0" fontId="1" fillId="0" borderId="0" xfId="2" applyFont="1"/>
    <xf numFmtId="164" fontId="7" fillId="2" borderId="0" xfId="4" applyFont="1" applyFill="1" applyBorder="1" applyAlignment="1"/>
    <xf numFmtId="165" fontId="7" fillId="2" borderId="0" xfId="4" applyNumberFormat="1" applyFont="1" applyFill="1" applyBorder="1" applyAlignment="1"/>
    <xf numFmtId="164" fontId="7" fillId="3" borderId="1" xfId="4" applyFont="1" applyFill="1" applyBorder="1" applyAlignment="1"/>
    <xf numFmtId="165" fontId="7" fillId="3" borderId="1" xfId="4" applyNumberFormat="1" applyFont="1" applyFill="1" applyBorder="1" applyAlignment="1"/>
    <xf numFmtId="164" fontId="19" fillId="4" borderId="3" xfId="4" applyFont="1" applyFill="1" applyBorder="1" applyAlignment="1">
      <alignment horizontal="left" vertical="top" wrapText="1"/>
    </xf>
    <xf numFmtId="0" fontId="18" fillId="0" borderId="0" xfId="2" applyFont="1"/>
    <xf numFmtId="49" fontId="20" fillId="0" borderId="2" xfId="0" applyNumberFormat="1" applyFont="1" applyFill="1" applyBorder="1" applyAlignment="1">
      <alignment horizontal="left"/>
    </xf>
    <xf numFmtId="4" fontId="20" fillId="0" borderId="2" xfId="0" applyNumberFormat="1" applyFont="1" applyFill="1" applyBorder="1"/>
    <xf numFmtId="165" fontId="20" fillId="0" borderId="2" xfId="0" applyNumberFormat="1" applyFont="1" applyFill="1" applyBorder="1"/>
    <xf numFmtId="0" fontId="21" fillId="0" borderId="0" xfId="0" applyFont="1"/>
    <xf numFmtId="0" fontId="20" fillId="0" borderId="1" xfId="0" applyFont="1" applyFill="1" applyBorder="1" applyAlignment="1">
      <alignment horizontal="left" vertical="center"/>
    </xf>
    <xf numFmtId="4" fontId="20" fillId="0" borderId="1" xfId="0" applyNumberFormat="1" applyFont="1" applyFill="1" applyBorder="1"/>
    <xf numFmtId="165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/>
    </xf>
    <xf numFmtId="49" fontId="20" fillId="0" borderId="1" xfId="0" applyNumberFormat="1" applyFont="1" applyFill="1" applyBorder="1" applyAlignment="1">
      <alignment horizontal="left"/>
    </xf>
    <xf numFmtId="49" fontId="22" fillId="4" borderId="1" xfId="0" applyNumberFormat="1" applyFont="1" applyFill="1" applyBorder="1" applyAlignment="1">
      <alignment horizontal="left"/>
    </xf>
    <xf numFmtId="4" fontId="22" fillId="4" borderId="1" xfId="0" applyNumberFormat="1" applyFont="1" applyFill="1" applyBorder="1"/>
    <xf numFmtId="165" fontId="22" fillId="4" borderId="1" xfId="0" applyNumberFormat="1" applyFont="1" applyFill="1" applyBorder="1"/>
    <xf numFmtId="4" fontId="20" fillId="0" borderId="1" xfId="0" applyNumberFormat="1" applyFont="1" applyFill="1" applyBorder="1" applyAlignment="1"/>
    <xf numFmtId="165" fontId="20" fillId="0" borderId="1" xfId="0" applyNumberFormat="1" applyFont="1" applyFill="1" applyBorder="1" applyAlignment="1"/>
    <xf numFmtId="0" fontId="20" fillId="0" borderId="1" xfId="0" applyFont="1" applyFill="1" applyBorder="1" applyAlignment="1">
      <alignment horizontal="left" wrapText="1"/>
    </xf>
    <xf numFmtId="4" fontId="20" fillId="0" borderId="1" xfId="0" applyNumberFormat="1" applyFont="1" applyFill="1" applyBorder="1" applyAlignment="1">
      <alignment horizontal="right"/>
    </xf>
    <xf numFmtId="165" fontId="20" fillId="0" borderId="1" xfId="0" applyNumberFormat="1" applyFont="1" applyFill="1" applyBorder="1" applyAlignment="1">
      <alignment horizontal="right"/>
    </xf>
    <xf numFmtId="0" fontId="20" fillId="0" borderId="1" xfId="0" applyFont="1" applyFill="1" applyBorder="1" applyAlignment="1">
      <alignment horizontal="left"/>
    </xf>
    <xf numFmtId="0" fontId="18" fillId="0" borderId="1" xfId="5" applyFont="1" applyFill="1" applyBorder="1" applyAlignment="1">
      <alignment horizontal="left"/>
    </xf>
    <xf numFmtId="49" fontId="18" fillId="0" borderId="1" xfId="5" applyNumberFormat="1" applyFont="1" applyFill="1" applyBorder="1" applyAlignment="1">
      <alignment horizontal="left"/>
    </xf>
    <xf numFmtId="4" fontId="20" fillId="0" borderId="1" xfId="0" applyNumberFormat="1" applyFont="1" applyFill="1" applyBorder="1" applyAlignment="1">
      <alignment wrapText="1"/>
    </xf>
    <xf numFmtId="165" fontId="20" fillId="0" borderId="1" xfId="0" applyNumberFormat="1" applyFont="1" applyFill="1" applyBorder="1" applyAlignment="1">
      <alignment wrapText="1"/>
    </xf>
    <xf numFmtId="0" fontId="18" fillId="0" borderId="1" xfId="5" applyFont="1" applyFill="1" applyBorder="1" applyAlignment="1"/>
    <xf numFmtId="49" fontId="14" fillId="4" borderId="1" xfId="5" applyNumberFormat="1" applyFont="1" applyFill="1" applyBorder="1" applyAlignment="1">
      <alignment horizontal="left"/>
    </xf>
    <xf numFmtId="4" fontId="22" fillId="4" borderId="1" xfId="0" applyNumberFormat="1" applyFont="1" applyFill="1" applyBorder="1" applyAlignment="1"/>
    <xf numFmtId="165" fontId="22" fillId="4" borderId="1" xfId="0" applyNumberFormat="1" applyFont="1" applyFill="1" applyBorder="1" applyAlignment="1"/>
    <xf numFmtId="49" fontId="22" fillId="5" borderId="1" xfId="0" applyNumberFormat="1" applyFont="1" applyFill="1" applyBorder="1" applyAlignment="1">
      <alignment horizontal="left"/>
    </xf>
    <xf numFmtId="4" fontId="22" fillId="5" borderId="1" xfId="0" applyNumberFormat="1" applyFont="1" applyFill="1" applyBorder="1" applyAlignment="1"/>
    <xf numFmtId="165" fontId="22" fillId="5" borderId="1" xfId="0" applyNumberFormat="1" applyFont="1" applyFill="1" applyBorder="1" applyAlignment="1"/>
    <xf numFmtId="49" fontId="14" fillId="5" borderId="1" xfId="5" applyNumberFormat="1" applyFont="1" applyFill="1" applyBorder="1" applyAlignment="1">
      <alignment horizontal="left"/>
    </xf>
    <xf numFmtId="49" fontId="22" fillId="5" borderId="1" xfId="0" applyNumberFormat="1" applyFont="1" applyFill="1" applyBorder="1"/>
    <xf numFmtId="4" fontId="22" fillId="5" borderId="1" xfId="0" applyNumberFormat="1" applyFont="1" applyFill="1" applyBorder="1"/>
    <xf numFmtId="165" fontId="22" fillId="5" borderId="1" xfId="0" applyNumberFormat="1" applyFont="1" applyFill="1" applyBorder="1"/>
    <xf numFmtId="0" fontId="22" fillId="5" borderId="1" xfId="0" applyFont="1" applyFill="1" applyBorder="1" applyAlignment="1">
      <alignment horizontal="left"/>
    </xf>
    <xf numFmtId="164" fontId="23" fillId="0" borderId="1" xfId="4" applyFont="1" applyFill="1" applyBorder="1"/>
    <xf numFmtId="49" fontId="20" fillId="3" borderId="1" xfId="0" applyNumberFormat="1" applyFont="1" applyFill="1" applyBorder="1" applyAlignment="1">
      <alignment horizontal="left"/>
    </xf>
    <xf numFmtId="4" fontId="20" fillId="3" borderId="1" xfId="0" applyNumberFormat="1" applyFont="1" applyFill="1" applyBorder="1"/>
    <xf numFmtId="165" fontId="20" fillId="3" borderId="1" xfId="0" applyNumberFormat="1" applyFont="1" applyFill="1" applyBorder="1"/>
    <xf numFmtId="0" fontId="18" fillId="0" borderId="1" xfId="1" applyFont="1" applyFill="1" applyBorder="1" applyAlignment="1"/>
    <xf numFmtId="0" fontId="22" fillId="5" borderId="1" xfId="0" applyNumberFormat="1" applyFont="1" applyFill="1" applyBorder="1" applyAlignment="1">
      <alignment horizontal="left"/>
    </xf>
    <xf numFmtId="2" fontId="22" fillId="5" borderId="1" xfId="0" applyNumberFormat="1" applyFont="1" applyFill="1" applyBorder="1"/>
    <xf numFmtId="49" fontId="18" fillId="0" borderId="1" xfId="5" applyNumberFormat="1" applyFont="1" applyFill="1" applyBorder="1"/>
    <xf numFmtId="49" fontId="18" fillId="0" borderId="1" xfId="5" applyNumberFormat="1" applyFont="1" applyFill="1" applyBorder="1" applyAlignment="1"/>
    <xf numFmtId="4" fontId="22" fillId="5" borderId="1" xfId="0" applyNumberFormat="1" applyFont="1" applyFill="1" applyBorder="1" applyAlignment="1">
      <alignment horizontal="right"/>
    </xf>
    <xf numFmtId="165" fontId="22" fillId="5" borderId="1" xfId="0" applyNumberFormat="1" applyFont="1" applyFill="1" applyBorder="1" applyAlignment="1">
      <alignment horizontal="right"/>
    </xf>
    <xf numFmtId="49" fontId="18" fillId="3" borderId="1" xfId="5" applyNumberFormat="1" applyFont="1" applyFill="1" applyBorder="1" applyAlignment="1">
      <alignment horizontal="left"/>
    </xf>
    <xf numFmtId="0" fontId="22" fillId="5" borderId="1" xfId="0" applyFont="1" applyFill="1" applyBorder="1" applyAlignment="1">
      <alignment horizontal="left" wrapText="1"/>
    </xf>
    <xf numFmtId="49" fontId="1" fillId="0" borderId="0" xfId="0" applyNumberFormat="1" applyFont="1" applyFill="1" applyAlignment="1">
      <alignment horizontal="left"/>
    </xf>
    <xf numFmtId="0" fontId="1" fillId="0" borderId="0" xfId="0" applyFont="1" applyFill="1"/>
    <xf numFmtId="166" fontId="7" fillId="0" borderId="0" xfId="0" applyNumberFormat="1" applyFont="1"/>
    <xf numFmtId="165" fontId="7" fillId="0" borderId="0" xfId="0" applyNumberFormat="1" applyFont="1"/>
    <xf numFmtId="0" fontId="1" fillId="0" borderId="0" xfId="5"/>
    <xf numFmtId="0" fontId="1" fillId="0" borderId="0" xfId="5" applyFill="1"/>
    <xf numFmtId="49" fontId="1" fillId="2" borderId="0" xfId="5" applyNumberFormat="1" applyFont="1" applyFill="1" applyAlignment="1">
      <alignment horizontal="left"/>
    </xf>
    <xf numFmtId="49" fontId="8" fillId="2" borderId="0" xfId="5" applyNumberFormat="1" applyFont="1" applyFill="1" applyAlignment="1">
      <alignment horizontal="left"/>
    </xf>
    <xf numFmtId="49" fontId="9" fillId="2" borderId="0" xfId="5" applyNumberFormat="1" applyFont="1" applyFill="1" applyAlignment="1">
      <alignment horizontal="left"/>
    </xf>
    <xf numFmtId="49" fontId="1" fillId="2" borderId="0" xfId="5" applyNumberFormat="1" applyFont="1" applyFill="1" applyBorder="1" applyAlignment="1"/>
    <xf numFmtId="49" fontId="10" fillId="2" borderId="0" xfId="5" applyNumberFormat="1" applyFont="1" applyFill="1" applyAlignment="1">
      <alignment horizontal="left"/>
    </xf>
    <xf numFmtId="49" fontId="11" fillId="2" borderId="0" xfId="5" applyNumberFormat="1" applyFont="1" applyFill="1" applyAlignment="1">
      <alignment horizontal="left"/>
    </xf>
    <xf numFmtId="49" fontId="14" fillId="4" borderId="1" xfId="5" applyNumberFormat="1" applyFont="1" applyFill="1" applyBorder="1" applyAlignment="1"/>
    <xf numFmtId="49" fontId="17" fillId="4" borderId="1" xfId="5" applyNumberFormat="1" applyFont="1" applyFill="1" applyBorder="1" applyAlignment="1"/>
    <xf numFmtId="49" fontId="18" fillId="3" borderId="1" xfId="5" applyNumberFormat="1" applyFont="1" applyFill="1" applyBorder="1" applyAlignment="1"/>
    <xf numFmtId="49" fontId="11" fillId="2" borderId="0" xfId="5" applyNumberFormat="1" applyFont="1" applyFill="1" applyAlignment="1">
      <alignment horizontal="center" vertical="top" wrapText="1"/>
    </xf>
    <xf numFmtId="49" fontId="11" fillId="2" borderId="0" xfId="5" applyNumberFormat="1" applyFont="1" applyFill="1" applyBorder="1" applyAlignment="1">
      <alignment horizontal="center" vertical="top" wrapText="1"/>
    </xf>
    <xf numFmtId="0" fontId="1" fillId="2" borderId="0" xfId="5" applyFont="1" applyFill="1"/>
    <xf numFmtId="165" fontId="1" fillId="2" borderId="0" xfId="5" applyNumberFormat="1" applyFont="1" applyFill="1"/>
    <xf numFmtId="49" fontId="18" fillId="0" borderId="2" xfId="5" applyNumberFormat="1" applyFont="1" applyFill="1" applyBorder="1" applyAlignment="1"/>
    <xf numFmtId="49" fontId="14" fillId="4" borderId="1" xfId="5" applyNumberFormat="1" applyFont="1" applyFill="1" applyBorder="1"/>
    <xf numFmtId="0" fontId="18" fillId="0" borderId="1" xfId="5" applyFont="1" applyFill="1" applyBorder="1" applyAlignment="1">
      <alignment horizontal="left" wrapText="1"/>
    </xf>
    <xf numFmtId="0" fontId="23" fillId="0" borderId="1" xfId="5" applyFont="1" applyFill="1" applyBorder="1"/>
    <xf numFmtId="0" fontId="18" fillId="0" borderId="1" xfId="5" applyFont="1" applyFill="1" applyBorder="1" applyAlignment="1">
      <alignment vertical="top"/>
    </xf>
    <xf numFmtId="0" fontId="22" fillId="5" borderId="1" xfId="5" applyFont="1" applyFill="1" applyBorder="1"/>
    <xf numFmtId="49" fontId="14" fillId="5" borderId="1" xfId="5" applyNumberFormat="1" applyFont="1" applyFill="1" applyBorder="1" applyAlignment="1"/>
    <xf numFmtId="0" fontId="20" fillId="0" borderId="1" xfId="5" applyNumberFormat="1" applyFont="1" applyFill="1" applyBorder="1" applyAlignment="1">
      <alignment horizontal="left"/>
    </xf>
    <xf numFmtId="49" fontId="18" fillId="3" borderId="1" xfId="5" applyNumberFormat="1" applyFont="1" applyFill="1" applyBorder="1"/>
    <xf numFmtId="0" fontId="18" fillId="0" borderId="1" xfId="5" applyNumberFormat="1" applyFont="1" applyFill="1" applyBorder="1" applyAlignment="1">
      <alignment horizontal="left"/>
    </xf>
    <xf numFmtId="0" fontId="14" fillId="5" borderId="1" xfId="5" applyFont="1" applyFill="1" applyBorder="1" applyAlignment="1">
      <alignment horizontal="left"/>
    </xf>
    <xf numFmtId="0" fontId="27" fillId="0" borderId="1" xfId="5" applyFont="1" applyFill="1" applyBorder="1"/>
    <xf numFmtId="49" fontId="14" fillId="5" borderId="1" xfId="5" applyNumberFormat="1" applyFont="1" applyFill="1" applyBorder="1"/>
    <xf numFmtId="4" fontId="18" fillId="0" borderId="1" xfId="5" applyNumberFormat="1" applyFont="1" applyFill="1" applyBorder="1" applyAlignment="1"/>
    <xf numFmtId="0" fontId="14" fillId="5" borderId="1" xfId="5" applyFont="1" applyFill="1" applyBorder="1" applyAlignment="1"/>
    <xf numFmtId="0" fontId="28" fillId="0" borderId="1" xfId="5" applyFont="1" applyFill="1" applyBorder="1"/>
    <xf numFmtId="0" fontId="18" fillId="3" borderId="1" xfId="5" applyFont="1" applyFill="1" applyBorder="1" applyAlignment="1">
      <alignment horizontal="left"/>
    </xf>
    <xf numFmtId="0" fontId="18" fillId="0" borderId="1" xfId="5" applyFont="1" applyFill="1" applyBorder="1"/>
    <xf numFmtId="0" fontId="27" fillId="0" borderId="1" xfId="5" applyFont="1" applyFill="1" applyBorder="1" applyAlignment="1">
      <alignment horizontal="left"/>
    </xf>
    <xf numFmtId="167" fontId="7" fillId="2" borderId="0" xfId="4" applyNumberFormat="1" applyFont="1" applyFill="1" applyAlignment="1">
      <alignment horizontal="left"/>
    </xf>
    <xf numFmtId="164" fontId="7" fillId="2" borderId="0" xfId="3" applyFont="1" applyFill="1" applyAlignment="1">
      <alignment horizontal="left"/>
    </xf>
    <xf numFmtId="167" fontId="7" fillId="2" borderId="0" xfId="4" applyNumberFormat="1" applyFont="1" applyFill="1" applyBorder="1" applyAlignment="1"/>
    <xf numFmtId="164" fontId="7" fillId="2" borderId="0" xfId="3" applyFont="1" applyFill="1" applyBorder="1" applyAlignment="1"/>
    <xf numFmtId="0" fontId="12" fillId="2" borderId="0" xfId="5" applyFont="1" applyFill="1"/>
    <xf numFmtId="167" fontId="17" fillId="4" borderId="1" xfId="5" applyNumberFormat="1" applyFont="1" applyFill="1" applyBorder="1" applyAlignment="1"/>
    <xf numFmtId="164" fontId="17" fillId="4" borderId="1" xfId="3" applyFont="1" applyFill="1" applyBorder="1" applyAlignment="1"/>
    <xf numFmtId="167" fontId="7" fillId="3" borderId="1" xfId="4" applyNumberFormat="1" applyFont="1" applyFill="1" applyBorder="1" applyAlignment="1"/>
    <xf numFmtId="164" fontId="7" fillId="3" borderId="1" xfId="3" applyFont="1" applyFill="1" applyBorder="1" applyAlignment="1"/>
    <xf numFmtId="167" fontId="1" fillId="2" borderId="0" xfId="5" applyNumberFormat="1" applyFont="1" applyFill="1"/>
    <xf numFmtId="164" fontId="1" fillId="2" borderId="0" xfId="3" applyFont="1" applyFill="1"/>
    <xf numFmtId="167" fontId="19" fillId="4" borderId="3" xfId="4" applyNumberFormat="1" applyFont="1" applyFill="1" applyBorder="1" applyAlignment="1">
      <alignment horizontal="left" vertical="top" wrapText="1"/>
    </xf>
    <xf numFmtId="164" fontId="20" fillId="0" borderId="2" xfId="3" applyFont="1" applyFill="1" applyBorder="1"/>
    <xf numFmtId="167" fontId="20" fillId="0" borderId="2" xfId="6" applyNumberFormat="1" applyFont="1" applyFill="1" applyBorder="1"/>
    <xf numFmtId="167" fontId="7" fillId="0" borderId="0" xfId="0" applyNumberFormat="1" applyFont="1"/>
    <xf numFmtId="164" fontId="7" fillId="0" borderId="0" xfId="3" applyFont="1"/>
    <xf numFmtId="164" fontId="31" fillId="4" borderId="3" xfId="3" applyFont="1" applyFill="1" applyBorder="1" applyAlignment="1">
      <alignment vertical="top"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top" wrapText="1"/>
    </xf>
    <xf numFmtId="0" fontId="18" fillId="2" borderId="0" xfId="0" applyFont="1" applyFill="1" applyAlignment="1">
      <alignment horizontal="center"/>
    </xf>
    <xf numFmtId="0" fontId="32" fillId="2" borderId="0" xfId="0" applyFont="1" applyFill="1"/>
    <xf numFmtId="0" fontId="18" fillId="0" borderId="0" xfId="0" applyFont="1"/>
    <xf numFmtId="0" fontId="33" fillId="2" borderId="0" xfId="0" applyFont="1" applyFill="1" applyBorder="1" applyAlignment="1">
      <alignment horizontal="left"/>
    </xf>
    <xf numFmtId="0" fontId="34" fillId="2" borderId="0" xfId="0" applyFont="1" applyFill="1" applyAlignment="1">
      <alignment horizontal="left"/>
    </xf>
    <xf numFmtId="0" fontId="33" fillId="2" borderId="0" xfId="0" applyFont="1" applyFill="1" applyAlignment="1">
      <alignment horizontal="left"/>
    </xf>
    <xf numFmtId="0" fontId="35" fillId="2" borderId="0" xfId="0" applyFont="1" applyFill="1" applyAlignment="1">
      <alignment horizontal="left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top" wrapText="1"/>
    </xf>
    <xf numFmtId="0" fontId="35" fillId="2" borderId="0" xfId="0" applyFont="1" applyFill="1" applyAlignment="1"/>
    <xf numFmtId="0" fontId="36" fillId="0" borderId="0" xfId="0" applyFont="1"/>
    <xf numFmtId="0" fontId="35" fillId="2" borderId="0" xfId="0" applyFont="1" applyFill="1" applyAlignment="1">
      <alignment horizontal="center"/>
    </xf>
    <xf numFmtId="10" fontId="33" fillId="2" borderId="0" xfId="0" applyNumberFormat="1" applyFont="1" applyFill="1" applyAlignment="1">
      <alignment horizontal="left"/>
    </xf>
    <xf numFmtId="0" fontId="3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/>
    </xf>
    <xf numFmtId="10" fontId="33" fillId="0" borderId="0" xfId="0" applyNumberFormat="1" applyFont="1" applyFill="1" applyAlignment="1">
      <alignment horizontal="left"/>
    </xf>
    <xf numFmtId="0" fontId="18" fillId="0" borderId="0" xfId="0" applyFont="1" applyAlignment="1">
      <alignment horizontal="left" vertical="top" wrapText="1"/>
    </xf>
    <xf numFmtId="0" fontId="39" fillId="2" borderId="0" xfId="0" applyFont="1" applyFill="1" applyBorder="1" applyAlignment="1">
      <alignment horizontal="left"/>
    </xf>
    <xf numFmtId="4" fontId="18" fillId="0" borderId="0" xfId="0" applyNumberFormat="1" applyFont="1"/>
    <xf numFmtId="167" fontId="18" fillId="0" borderId="0" xfId="6" applyNumberFormat="1" applyFont="1"/>
    <xf numFmtId="0" fontId="18" fillId="0" borderId="1" xfId="0" applyFont="1" applyFill="1" applyBorder="1" applyAlignment="1">
      <alignment horizontal="left" vertical="center"/>
    </xf>
    <xf numFmtId="0" fontId="37" fillId="4" borderId="6" xfId="1" applyFont="1" applyFill="1" applyBorder="1" applyAlignment="1">
      <alignment horizontal="center" vertical="top" wrapText="1"/>
    </xf>
    <xf numFmtId="0" fontId="18" fillId="2" borderId="7" xfId="0" applyFont="1" applyFill="1" applyBorder="1"/>
    <xf numFmtId="0" fontId="37" fillId="4" borderId="8" xfId="1" applyFont="1" applyFill="1" applyBorder="1" applyAlignment="1">
      <alignment horizontal="center" vertical="top" wrapText="1"/>
    </xf>
    <xf numFmtId="0" fontId="37" fillId="4" borderId="9" xfId="1" applyFont="1" applyFill="1" applyBorder="1" applyAlignment="1">
      <alignment horizontal="center" vertical="top" wrapText="1"/>
    </xf>
    <xf numFmtId="0" fontId="37" fillId="4" borderId="9" xfId="1" applyFont="1" applyFill="1" applyBorder="1" applyAlignment="1">
      <alignment horizontal="left" vertical="top" wrapText="1"/>
    </xf>
    <xf numFmtId="0" fontId="37" fillId="4" borderId="10" xfId="1" applyFont="1" applyFill="1" applyBorder="1" applyAlignment="1">
      <alignment horizontal="center" vertical="top" wrapText="1"/>
    </xf>
    <xf numFmtId="0" fontId="18" fillId="2" borderId="11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top" wrapText="1"/>
    </xf>
    <xf numFmtId="0" fontId="18" fillId="2" borderId="7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/>
    <xf numFmtId="0" fontId="18" fillId="2" borderId="1" xfId="0" applyFont="1" applyFill="1" applyBorder="1" applyAlignment="1">
      <alignment horizontal="left" vertical="top" wrapText="1"/>
    </xf>
    <xf numFmtId="164" fontId="18" fillId="2" borderId="1" xfId="3" applyFont="1" applyFill="1" applyBorder="1" applyAlignment="1">
      <alignment horizontal="center" vertical="center" wrapText="1"/>
    </xf>
    <xf numFmtId="4" fontId="28" fillId="2" borderId="1" xfId="0" applyNumberFormat="1" applyFont="1" applyFill="1" applyBorder="1" applyAlignment="1">
      <alignment horizontal="center" vertical="center" wrapText="1"/>
    </xf>
    <xf numFmtId="9" fontId="38" fillId="2" borderId="1" xfId="6" applyFont="1" applyFill="1" applyBorder="1" applyAlignment="1">
      <alignment horizontal="center" vertical="center" wrapText="1"/>
    </xf>
    <xf numFmtId="164" fontId="18" fillId="2" borderId="7" xfId="3" applyFont="1" applyFill="1" applyBorder="1" applyAlignment="1">
      <alignment horizontal="center" vertical="center" wrapText="1"/>
    </xf>
    <xf numFmtId="4" fontId="28" fillId="2" borderId="7" xfId="0" applyNumberFormat="1" applyFont="1" applyFill="1" applyBorder="1" applyAlignment="1">
      <alignment horizontal="center" vertical="center" wrapText="1"/>
    </xf>
    <xf numFmtId="9" fontId="38" fillId="2" borderId="7" xfId="6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8" fillId="2" borderId="5" xfId="0" applyFont="1" applyFill="1" applyBorder="1"/>
    <xf numFmtId="0" fontId="18" fillId="2" borderId="5" xfId="0" applyFont="1" applyFill="1" applyBorder="1" applyAlignment="1">
      <alignment horizontal="left" vertical="top" wrapText="1"/>
    </xf>
    <xf numFmtId="0" fontId="18" fillId="2" borderId="5" xfId="0" applyFont="1" applyFill="1" applyBorder="1" applyAlignment="1">
      <alignment horizontal="center" vertical="center" wrapText="1"/>
    </xf>
    <xf numFmtId="164" fontId="18" fillId="2" borderId="5" xfId="3" applyFont="1" applyFill="1" applyBorder="1" applyAlignment="1">
      <alignment horizontal="center" vertical="center" wrapText="1"/>
    </xf>
    <xf numFmtId="4" fontId="28" fillId="2" borderId="5" xfId="0" applyNumberFormat="1" applyFont="1" applyFill="1" applyBorder="1" applyAlignment="1">
      <alignment horizontal="center" vertical="center" wrapText="1"/>
    </xf>
    <xf numFmtId="9" fontId="38" fillId="2" borderId="5" xfId="6" applyFont="1" applyFill="1" applyBorder="1" applyAlignment="1">
      <alignment horizontal="center" vertical="center" wrapText="1"/>
    </xf>
    <xf numFmtId="0" fontId="37" fillId="4" borderId="17" xfId="1" applyFont="1" applyFill="1" applyBorder="1" applyAlignment="1">
      <alignment horizontal="center" vertical="top" wrapText="1"/>
    </xf>
    <xf numFmtId="164" fontId="18" fillId="2" borderId="12" xfId="6" applyNumberFormat="1" applyFont="1" applyFill="1" applyBorder="1" applyAlignment="1">
      <alignment horizontal="center" vertical="center" wrapText="1"/>
    </xf>
    <xf numFmtId="164" fontId="18" fillId="2" borderId="14" xfId="6" applyNumberFormat="1" applyFont="1" applyFill="1" applyBorder="1" applyAlignment="1">
      <alignment horizontal="center" vertical="center" wrapText="1"/>
    </xf>
    <xf numFmtId="164" fontId="18" fillId="2" borderId="16" xfId="6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left"/>
    </xf>
    <xf numFmtId="49" fontId="13" fillId="2" borderId="0" xfId="5" applyNumberFormat="1" applyFont="1" applyFill="1" applyAlignment="1">
      <alignment horizontal="center" vertical="top" wrapText="1"/>
    </xf>
    <xf numFmtId="49" fontId="13" fillId="2" borderId="4" xfId="5" applyNumberFormat="1" applyFont="1" applyFill="1" applyBorder="1" applyAlignment="1">
      <alignment horizontal="center" vertical="top" wrapText="1"/>
    </xf>
  </cellXfs>
  <cellStyles count="9">
    <cellStyle name="Euro" xfId="7"/>
    <cellStyle name="Normalny_Arkusz1" xfId="1"/>
    <cellStyle name="Обычный" xfId="0" builtinId="0"/>
    <cellStyle name="Обычный 2" xfId="2"/>
    <cellStyle name="Обычный 2 2" xfId="5"/>
    <cellStyle name="Процентный" xfId="6" builtinId="5"/>
    <cellStyle name="Финансовый" xfId="3" builtinId="3"/>
    <cellStyle name="Финансовый 2" xfId="4"/>
    <cellStyle name="Финансовый 2 2" xfId="8"/>
  </cellStyles>
  <dxfs count="0"/>
  <tableStyles count="0" defaultTableStyle="TableStyleMedium9" defaultPivotStyle="PivotStyleLight16"/>
  <colors>
    <mruColors>
      <color rgb="FF153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326573</xdr:colOff>
      <xdr:row>0</xdr:row>
      <xdr:rowOff>131625</xdr:rowOff>
    </xdr:from>
    <xdr:to>
      <xdr:col>8</xdr:col>
      <xdr:colOff>948117</xdr:colOff>
      <xdr:row>3</xdr:row>
      <xdr:rowOff>90814</xdr:rowOff>
    </xdr:to>
    <xdr:pic>
      <xdr:nvPicPr>
        <xdr:cNvPr id="3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373" y="131625"/>
          <a:ext cx="1906058" cy="50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134680</xdr:colOff>
      <xdr:row>10</xdr:row>
      <xdr:rowOff>43541</xdr:rowOff>
    </xdr:from>
    <xdr:to>
      <xdr:col>1</xdr:col>
      <xdr:colOff>740231</xdr:colOff>
      <xdr:row>10</xdr:row>
      <xdr:rowOff>736066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00" y="3838301"/>
          <a:ext cx="605551" cy="69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43545</xdr:colOff>
      <xdr:row>11</xdr:row>
      <xdr:rowOff>54430</xdr:rowOff>
    </xdr:from>
    <xdr:to>
      <xdr:col>1</xdr:col>
      <xdr:colOff>806973</xdr:colOff>
      <xdr:row>11</xdr:row>
      <xdr:rowOff>729345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65" y="4626430"/>
          <a:ext cx="763428" cy="67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43545</xdr:colOff>
      <xdr:row>12</xdr:row>
      <xdr:rowOff>32657</xdr:rowOff>
    </xdr:from>
    <xdr:to>
      <xdr:col>1</xdr:col>
      <xdr:colOff>783773</xdr:colOff>
      <xdr:row>12</xdr:row>
      <xdr:rowOff>745276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65" y="5381897"/>
          <a:ext cx="740228" cy="712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32658</xdr:colOff>
      <xdr:row>13</xdr:row>
      <xdr:rowOff>185058</xdr:rowOff>
    </xdr:from>
    <xdr:to>
      <xdr:col>1</xdr:col>
      <xdr:colOff>805543</xdr:colOff>
      <xdr:row>13</xdr:row>
      <xdr:rowOff>595477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278" y="6311538"/>
          <a:ext cx="772885" cy="41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206829</xdr:colOff>
      <xdr:row>14</xdr:row>
      <xdr:rowOff>65315</xdr:rowOff>
    </xdr:from>
    <xdr:to>
      <xdr:col>1</xdr:col>
      <xdr:colOff>695348</xdr:colOff>
      <xdr:row>14</xdr:row>
      <xdr:rowOff>751115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49" y="6969035"/>
          <a:ext cx="488519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15</xdr:row>
      <xdr:rowOff>65314</xdr:rowOff>
    </xdr:from>
    <xdr:to>
      <xdr:col>1</xdr:col>
      <xdr:colOff>724347</xdr:colOff>
      <xdr:row>15</xdr:row>
      <xdr:rowOff>986246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6" y="7881257"/>
          <a:ext cx="571947" cy="920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185057</xdr:colOff>
      <xdr:row>16</xdr:row>
      <xdr:rowOff>32658</xdr:rowOff>
    </xdr:from>
    <xdr:to>
      <xdr:col>1</xdr:col>
      <xdr:colOff>740228</xdr:colOff>
      <xdr:row>16</xdr:row>
      <xdr:rowOff>750584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77" y="9016638"/>
          <a:ext cx="555171" cy="71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17</xdr:row>
      <xdr:rowOff>65315</xdr:rowOff>
    </xdr:from>
    <xdr:to>
      <xdr:col>1</xdr:col>
      <xdr:colOff>746057</xdr:colOff>
      <xdr:row>17</xdr:row>
      <xdr:rowOff>1127760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06" y="9826535"/>
          <a:ext cx="58277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65315</xdr:colOff>
      <xdr:row>18</xdr:row>
      <xdr:rowOff>217715</xdr:rowOff>
    </xdr:from>
    <xdr:to>
      <xdr:col>1</xdr:col>
      <xdr:colOff>805543</xdr:colOff>
      <xdr:row>18</xdr:row>
      <xdr:rowOff>633485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935" y="11167655"/>
          <a:ext cx="740228" cy="41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43543</xdr:colOff>
      <xdr:row>19</xdr:row>
      <xdr:rowOff>250371</xdr:rowOff>
    </xdr:from>
    <xdr:to>
      <xdr:col>1</xdr:col>
      <xdr:colOff>794852</xdr:colOff>
      <xdr:row>19</xdr:row>
      <xdr:rowOff>566057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63" y="11977551"/>
          <a:ext cx="751309" cy="315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65315</xdr:colOff>
      <xdr:row>20</xdr:row>
      <xdr:rowOff>228600</xdr:rowOff>
    </xdr:from>
    <xdr:to>
      <xdr:col>1</xdr:col>
      <xdr:colOff>805543</xdr:colOff>
      <xdr:row>20</xdr:row>
      <xdr:rowOff>562217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935" y="12733020"/>
          <a:ext cx="740228" cy="33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32658</xdr:rowOff>
    </xdr:from>
    <xdr:to>
      <xdr:col>1</xdr:col>
      <xdr:colOff>602006</xdr:colOff>
      <xdr:row>21</xdr:row>
      <xdr:rowOff>729343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3314318"/>
          <a:ext cx="373406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195944</xdr:colOff>
      <xdr:row>22</xdr:row>
      <xdr:rowOff>65315</xdr:rowOff>
    </xdr:from>
    <xdr:to>
      <xdr:col>1</xdr:col>
      <xdr:colOff>729344</xdr:colOff>
      <xdr:row>22</xdr:row>
      <xdr:rowOff>703318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64" y="14124215"/>
          <a:ext cx="533400" cy="638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206829</xdr:colOff>
      <xdr:row>23</xdr:row>
      <xdr:rowOff>32657</xdr:rowOff>
    </xdr:from>
    <xdr:to>
      <xdr:col>1</xdr:col>
      <xdr:colOff>594378</xdr:colOff>
      <xdr:row>23</xdr:row>
      <xdr:rowOff>707572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49" y="14868797"/>
          <a:ext cx="387549" cy="67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21773</xdr:rowOff>
    </xdr:from>
    <xdr:to>
      <xdr:col>1</xdr:col>
      <xdr:colOff>636727</xdr:colOff>
      <xdr:row>24</xdr:row>
      <xdr:rowOff>762001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5635153"/>
          <a:ext cx="408127" cy="74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261258</xdr:colOff>
      <xdr:row>25</xdr:row>
      <xdr:rowOff>32656</xdr:rowOff>
    </xdr:from>
    <xdr:to>
      <xdr:col>1</xdr:col>
      <xdr:colOff>544808</xdr:colOff>
      <xdr:row>25</xdr:row>
      <xdr:rowOff>740227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878" y="16423276"/>
          <a:ext cx="283550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220133</xdr:colOff>
      <xdr:row>26</xdr:row>
      <xdr:rowOff>36515</xdr:rowOff>
    </xdr:from>
    <xdr:to>
      <xdr:col>1</xdr:col>
      <xdr:colOff>626924</xdr:colOff>
      <xdr:row>26</xdr:row>
      <xdr:rowOff>736602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53" y="17204375"/>
          <a:ext cx="406791" cy="70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33868</xdr:colOff>
      <xdr:row>27</xdr:row>
      <xdr:rowOff>220134</xdr:rowOff>
    </xdr:from>
    <xdr:to>
      <xdr:col>1</xdr:col>
      <xdr:colOff>772326</xdr:colOff>
      <xdr:row>27</xdr:row>
      <xdr:rowOff>491068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88" y="18165234"/>
          <a:ext cx="738458" cy="27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42334</xdr:colOff>
      <xdr:row>28</xdr:row>
      <xdr:rowOff>84666</xdr:rowOff>
    </xdr:from>
    <xdr:to>
      <xdr:col>1</xdr:col>
      <xdr:colOff>764136</xdr:colOff>
      <xdr:row>28</xdr:row>
      <xdr:rowOff>694266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954" y="18807006"/>
          <a:ext cx="72180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29</xdr:row>
      <xdr:rowOff>101600</xdr:rowOff>
    </xdr:from>
    <xdr:to>
      <xdr:col>1</xdr:col>
      <xdr:colOff>793862</xdr:colOff>
      <xdr:row>29</xdr:row>
      <xdr:rowOff>626533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" y="19601180"/>
          <a:ext cx="743062" cy="524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30</xdr:row>
      <xdr:rowOff>245534</xdr:rowOff>
    </xdr:from>
    <xdr:to>
      <xdr:col>1</xdr:col>
      <xdr:colOff>796501</xdr:colOff>
      <xdr:row>30</xdr:row>
      <xdr:rowOff>558801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" y="20522354"/>
          <a:ext cx="745701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</xdr:colOff>
      <xdr:row>31</xdr:row>
      <xdr:rowOff>67733</xdr:rowOff>
    </xdr:from>
    <xdr:to>
      <xdr:col>1</xdr:col>
      <xdr:colOff>782205</xdr:colOff>
      <xdr:row>31</xdr:row>
      <xdr:rowOff>694266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686" y="21121793"/>
          <a:ext cx="672139" cy="62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143933</xdr:colOff>
      <xdr:row>33</xdr:row>
      <xdr:rowOff>67733</xdr:rowOff>
    </xdr:from>
    <xdr:to>
      <xdr:col>1</xdr:col>
      <xdr:colOff>675545</xdr:colOff>
      <xdr:row>33</xdr:row>
      <xdr:rowOff>728133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3" y="22676273"/>
          <a:ext cx="531612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127001</xdr:colOff>
      <xdr:row>32</xdr:row>
      <xdr:rowOff>93135</xdr:rowOff>
    </xdr:from>
    <xdr:to>
      <xdr:col>1</xdr:col>
      <xdr:colOff>736601</xdr:colOff>
      <xdr:row>32</xdr:row>
      <xdr:rowOff>723869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1" y="21924435"/>
          <a:ext cx="609600" cy="63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216983</xdr:colOff>
      <xdr:row>34</xdr:row>
      <xdr:rowOff>30238</xdr:rowOff>
    </xdr:from>
    <xdr:to>
      <xdr:col>1</xdr:col>
      <xdr:colOff>704425</xdr:colOff>
      <xdr:row>34</xdr:row>
      <xdr:rowOff>1630678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69" y="22400381"/>
          <a:ext cx="487442" cy="160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tabSelected="1" zoomScale="70" zoomScaleNormal="70" workbookViewId="0"/>
  </sheetViews>
  <sheetFormatPr defaultRowHeight="13.8" x14ac:dyDescent="0.3"/>
  <cols>
    <col min="1" max="1" width="5.6640625" style="117" customWidth="1"/>
    <col min="2" max="2" width="12.21875" style="117" customWidth="1"/>
    <col min="3" max="3" width="14.5546875" style="129" customWidth="1"/>
    <col min="4" max="4" width="28.6640625" style="133" customWidth="1"/>
    <col min="5" max="5" width="9.6640625" style="131" hidden="1" customWidth="1"/>
    <col min="6" max="6" width="14" style="117" customWidth="1"/>
    <col min="7" max="7" width="17.5546875" style="117" hidden="1" customWidth="1"/>
    <col min="8" max="8" width="18.6640625" style="128" customWidth="1"/>
    <col min="9" max="9" width="17.21875" style="117" customWidth="1"/>
    <col min="10" max="16384" width="8.88671875" style="117"/>
  </cols>
  <sheetData>
    <row r="1" spans="1:9" ht="15.6" x14ac:dyDescent="0.3">
      <c r="A1" s="170" t="s">
        <v>1478</v>
      </c>
      <c r="B1" s="112"/>
      <c r="C1" s="113"/>
      <c r="D1" s="114"/>
      <c r="E1" s="115"/>
      <c r="F1" s="112"/>
      <c r="G1" s="112"/>
      <c r="H1" s="116"/>
      <c r="I1" s="112"/>
    </row>
    <row r="2" spans="1:9" x14ac:dyDescent="0.3">
      <c r="A2" s="112"/>
      <c r="B2" s="112"/>
      <c r="C2" s="113"/>
      <c r="D2" s="114"/>
      <c r="E2" s="115"/>
      <c r="F2" s="112"/>
      <c r="G2" s="112"/>
      <c r="H2" s="116"/>
      <c r="I2" s="112"/>
    </row>
    <row r="3" spans="1:9" x14ac:dyDescent="0.3">
      <c r="A3" s="112"/>
      <c r="B3" s="112"/>
      <c r="C3" s="113"/>
      <c r="D3" s="114"/>
      <c r="E3" s="115"/>
      <c r="F3" s="112"/>
      <c r="G3" s="112"/>
      <c r="H3" s="116"/>
      <c r="I3" s="112"/>
    </row>
    <row r="4" spans="1:9" x14ac:dyDescent="0.3">
      <c r="A4" s="112"/>
      <c r="B4" s="112"/>
      <c r="C4" s="113"/>
      <c r="D4" s="114"/>
      <c r="E4" s="115"/>
      <c r="F4" s="112"/>
      <c r="G4" s="112"/>
      <c r="H4" s="116"/>
      <c r="I4" s="112"/>
    </row>
    <row r="5" spans="1:9" x14ac:dyDescent="0.3">
      <c r="A5" s="112"/>
      <c r="B5" s="112"/>
      <c r="C5" s="113"/>
      <c r="D5" s="114"/>
      <c r="E5" s="115"/>
      <c r="F5" s="112"/>
      <c r="G5" s="112"/>
      <c r="H5" s="116"/>
      <c r="I5" s="112"/>
    </row>
    <row r="6" spans="1:9" ht="15.6" x14ac:dyDescent="0.3">
      <c r="A6" s="118"/>
      <c r="B6" s="112"/>
      <c r="C6" s="113"/>
      <c r="D6" s="114"/>
      <c r="E6" s="134"/>
      <c r="F6" s="112"/>
      <c r="G6" s="112"/>
      <c r="H6" s="116"/>
      <c r="I6" s="112"/>
    </row>
    <row r="7" spans="1:9" s="125" customFormat="1" ht="21" customHeight="1" x14ac:dyDescent="0.3">
      <c r="A7" s="120" t="s">
        <v>1476</v>
      </c>
      <c r="B7" s="121"/>
      <c r="C7" s="122"/>
      <c r="D7" s="123"/>
      <c r="E7" s="134"/>
      <c r="F7" s="124"/>
      <c r="G7" s="124"/>
      <c r="H7" s="124"/>
      <c r="I7" s="124"/>
    </row>
    <row r="8" spans="1:9" s="125" customFormat="1" ht="21" customHeight="1" x14ac:dyDescent="0.3">
      <c r="A8" s="120"/>
      <c r="B8" s="121"/>
      <c r="C8" s="122"/>
      <c r="D8" s="123"/>
      <c r="E8" s="119"/>
      <c r="F8" s="124"/>
      <c r="G8" s="124"/>
      <c r="H8" s="124"/>
      <c r="I8" s="124"/>
    </row>
    <row r="9" spans="1:9" s="125" customFormat="1" ht="21" customHeight="1" thickBot="1" x14ac:dyDescent="0.35">
      <c r="A9" s="121"/>
      <c r="B9" s="121"/>
      <c r="C9" s="122"/>
      <c r="D9" s="123"/>
      <c r="E9" s="126"/>
      <c r="F9" s="127"/>
      <c r="G9" s="124"/>
      <c r="H9" s="124"/>
      <c r="I9" s="124"/>
    </row>
    <row r="10" spans="1:9" s="128" customFormat="1" ht="78.599999999999994" thickBot="1" x14ac:dyDescent="0.35">
      <c r="A10" s="140" t="s">
        <v>1442</v>
      </c>
      <c r="B10" s="138" t="s">
        <v>688</v>
      </c>
      <c r="C10" s="141" t="s">
        <v>689</v>
      </c>
      <c r="D10" s="142" t="s">
        <v>690</v>
      </c>
      <c r="E10" s="143" t="s">
        <v>1444</v>
      </c>
      <c r="F10" s="138" t="s">
        <v>1284</v>
      </c>
      <c r="G10" s="143" t="s">
        <v>687</v>
      </c>
      <c r="H10" s="141" t="s">
        <v>1479</v>
      </c>
      <c r="I10" s="166" t="s">
        <v>1477</v>
      </c>
    </row>
    <row r="11" spans="1:9" ht="61.5" customHeight="1" x14ac:dyDescent="0.3">
      <c r="A11" s="144">
        <v>1</v>
      </c>
      <c r="B11" s="139"/>
      <c r="C11" s="145">
        <v>130230560</v>
      </c>
      <c r="D11" s="146" t="str">
        <f>VLOOKUP(C11,Лист2!B$11:G$1113,3,0)</f>
        <v>JOOP! Однорычажный смеситель для умывальника, с донным клапаном</v>
      </c>
      <c r="E11" s="147">
        <v>1</v>
      </c>
      <c r="F11" s="155">
        <f>VLOOKUP(C11,Лист2!B$11:E$1113,4,0)</f>
        <v>214.5</v>
      </c>
      <c r="G11" s="156" t="e">
        <f>#REF!*E11</f>
        <v>#REF!</v>
      </c>
      <c r="H11" s="157">
        <v>0.49</v>
      </c>
      <c r="I11" s="167">
        <f>F11-F11*H11</f>
        <v>109.395</v>
      </c>
    </row>
    <row r="12" spans="1:9" ht="61.5" customHeight="1" x14ac:dyDescent="0.3">
      <c r="A12" s="158">
        <v>2</v>
      </c>
      <c r="B12" s="150"/>
      <c r="C12" s="137">
        <v>520230575</v>
      </c>
      <c r="D12" s="151" t="str">
        <f>VLOOKUP(C12,Лист2!B$11:G$1113,3,0)</f>
        <v>KLUDI BALANCE Однорычажный смеситель для раковины, с донным клапаном</v>
      </c>
      <c r="E12" s="149">
        <v>1</v>
      </c>
      <c r="F12" s="152">
        <f>VLOOKUP(C12,Лист2!B$11:E$1113,4,0)</f>
        <v>247.8</v>
      </c>
      <c r="G12" s="153" t="e">
        <f>#REF!*E12</f>
        <v>#REF!</v>
      </c>
      <c r="H12" s="154">
        <v>0.49</v>
      </c>
      <c r="I12" s="168">
        <f t="shared" ref="I12:I35" si="0">F12-F12*H12</f>
        <v>126.37800000000001</v>
      </c>
    </row>
    <row r="13" spans="1:9" ht="61.5" customHeight="1" x14ac:dyDescent="0.3">
      <c r="A13" s="158">
        <v>3</v>
      </c>
      <c r="B13" s="150"/>
      <c r="C13" s="137">
        <v>522470575</v>
      </c>
      <c r="D13" s="151" t="str">
        <f>VLOOKUP(C13,Лист2!B$11:G$1113,3,0)</f>
        <v>KLUDI BALANCE однорычажный смеситель для раковины, внешняя часть,  излив 235 мм, хром</v>
      </c>
      <c r="E13" s="149">
        <v>1</v>
      </c>
      <c r="F13" s="152">
        <f>VLOOKUP(C13,Лист2!B$11:E$1113,4,0)</f>
        <v>193</v>
      </c>
      <c r="G13" s="153" t="e">
        <f>#REF!*E13</f>
        <v>#REF!</v>
      </c>
      <c r="H13" s="154">
        <v>0.49</v>
      </c>
      <c r="I13" s="168">
        <f t="shared" si="0"/>
        <v>98.43</v>
      </c>
    </row>
    <row r="14" spans="1:9" ht="61.5" customHeight="1" x14ac:dyDescent="0.3">
      <c r="A14" s="158">
        <v>4</v>
      </c>
      <c r="B14" s="150"/>
      <c r="C14" s="137">
        <v>38243</v>
      </c>
      <c r="D14" s="151" t="str">
        <f>VLOOKUP(C14,Лист2!B$11:G$1113,3,0)</f>
        <v>внутренняя часть для смесителей на 2 отверстия</v>
      </c>
      <c r="E14" s="149">
        <v>1</v>
      </c>
      <c r="F14" s="152">
        <f>VLOOKUP(C14,Лист2!B$11:E$1113,4,0)</f>
        <v>95.6</v>
      </c>
      <c r="G14" s="153" t="e">
        <f>#REF!*E14</f>
        <v>#REF!</v>
      </c>
      <c r="H14" s="154">
        <v>0.49</v>
      </c>
      <c r="I14" s="168">
        <f t="shared" si="0"/>
        <v>48.756</v>
      </c>
    </row>
    <row r="15" spans="1:9" ht="71.400000000000006" customHeight="1" x14ac:dyDescent="0.3">
      <c r="A15" s="158">
        <v>5</v>
      </c>
      <c r="B15" s="150"/>
      <c r="C15" s="137">
        <v>522960575</v>
      </c>
      <c r="D15" s="151" t="str">
        <f>VLOOKUP(C15,Лист2!B$11:G$1113,3,0)</f>
        <v>KLUDI BALANCE Смеситель для раковины, высота 213 мм</v>
      </c>
      <c r="E15" s="149">
        <v>1</v>
      </c>
      <c r="F15" s="152">
        <f>VLOOKUP(C15,Лист2!B$11:E$1113,4,0)</f>
        <v>310.5</v>
      </c>
      <c r="G15" s="153" t="e">
        <f>#REF!*E15</f>
        <v>#REF!</v>
      </c>
      <c r="H15" s="154">
        <v>0.49</v>
      </c>
      <c r="I15" s="168">
        <f t="shared" si="0"/>
        <v>158.35499999999999</v>
      </c>
    </row>
    <row r="16" spans="1:9" ht="84.6" customHeight="1" x14ac:dyDescent="0.3">
      <c r="A16" s="158">
        <v>6</v>
      </c>
      <c r="B16" s="150"/>
      <c r="C16" s="137">
        <v>522980575</v>
      </c>
      <c r="D16" s="151" t="str">
        <f>VLOOKUP(C16,Лист2!B$11:G$1113,3,0)</f>
        <v>KLUDI BALANCE Смеситель для раковины, высота 273 мм</v>
      </c>
      <c r="E16" s="149">
        <v>1</v>
      </c>
      <c r="F16" s="152">
        <f>VLOOKUP(C16,Лист2!B$11:E$1113,4,0)</f>
        <v>333</v>
      </c>
      <c r="G16" s="153" t="e">
        <f>#REF!*E16</f>
        <v>#REF!</v>
      </c>
      <c r="H16" s="154">
        <v>0.49</v>
      </c>
      <c r="I16" s="168">
        <f t="shared" si="0"/>
        <v>169.83</v>
      </c>
    </row>
    <row r="17" spans="1:9" ht="61.5" customHeight="1" x14ac:dyDescent="0.3">
      <c r="A17" s="158">
        <v>7</v>
      </c>
      <c r="B17" s="150"/>
      <c r="C17" s="137">
        <v>382910576</v>
      </c>
      <c r="D17" s="151" t="str">
        <f>VLOOKUP(C17,Лист2!B$11:G$1113,3,0)</f>
        <v>KLUDI BOZZ однорычажный смеситель для раковины DN 15</v>
      </c>
      <c r="E17" s="149">
        <v>1</v>
      </c>
      <c r="F17" s="152">
        <f>VLOOKUP(C17,Лист2!B$11:E$1113,4,0)</f>
        <v>127.3</v>
      </c>
      <c r="G17" s="153" t="e">
        <f>#REF!*E17</f>
        <v>#REF!</v>
      </c>
      <c r="H17" s="154">
        <v>0.49</v>
      </c>
      <c r="I17" s="168">
        <f t="shared" si="0"/>
        <v>64.923000000000002</v>
      </c>
    </row>
    <row r="18" spans="1:9" ht="91.2" customHeight="1" x14ac:dyDescent="0.3">
      <c r="A18" s="158">
        <v>8</v>
      </c>
      <c r="B18" s="150"/>
      <c r="C18" s="137">
        <v>382960576</v>
      </c>
      <c r="D18" s="151" t="str">
        <f>VLOOKUP(C18,Лист2!B$11:G$1113,3,0)</f>
        <v>KLUDI BOZZ однорычажный смеситель для раковины-xfib DN 15</v>
      </c>
      <c r="E18" s="149">
        <v>1</v>
      </c>
      <c r="F18" s="152">
        <f>VLOOKUP(C18,Лист2!B$11:E$1113,4,0)</f>
        <v>147.4</v>
      </c>
      <c r="G18" s="153" t="e">
        <f>#REF!*E18</f>
        <v>#REF!</v>
      </c>
      <c r="H18" s="154">
        <v>0.49</v>
      </c>
      <c r="I18" s="168">
        <f t="shared" si="0"/>
        <v>75.174000000000007</v>
      </c>
    </row>
    <row r="19" spans="1:9" ht="61.5" customHeight="1" x14ac:dyDescent="0.3">
      <c r="A19" s="158">
        <v>9</v>
      </c>
      <c r="B19" s="150"/>
      <c r="C19" s="137">
        <v>386910576</v>
      </c>
      <c r="D19" s="151" t="str">
        <f>VLOOKUP(C19,Лист2!B$11:G$1113,3,0)</f>
        <v>KLUDI BOZZ однорычажный смеситель для ванны и душа DN 15</v>
      </c>
      <c r="E19" s="149">
        <v>1</v>
      </c>
      <c r="F19" s="152">
        <f>VLOOKUP(C19,Лист2!B$11:E$1113,4,0)</f>
        <v>175</v>
      </c>
      <c r="G19" s="153" t="e">
        <f>#REF!*E19</f>
        <v>#REF!</v>
      </c>
      <c r="H19" s="154">
        <v>0.49</v>
      </c>
      <c r="I19" s="168">
        <f t="shared" si="0"/>
        <v>89.25</v>
      </c>
    </row>
    <row r="20" spans="1:9" ht="61.5" customHeight="1" x14ac:dyDescent="0.3">
      <c r="A20" s="158">
        <v>10</v>
      </c>
      <c r="B20" s="150"/>
      <c r="C20" s="137">
        <v>351000538</v>
      </c>
      <c r="D20" s="151" t="str">
        <f>VLOOKUP(C20,Лист2!B$11:G$1113,3,0)</f>
        <v>KLUDI ZENTA  смеситель для душа с термостатом DN 15</v>
      </c>
      <c r="E20" s="149">
        <v>1</v>
      </c>
      <c r="F20" s="152">
        <f>VLOOKUP(C20,Лист2!B$11:E$1113,4,0)</f>
        <v>180.4</v>
      </c>
      <c r="G20" s="153" t="e">
        <f>#REF!*E20</f>
        <v>#REF!</v>
      </c>
      <c r="H20" s="154">
        <v>0.44</v>
      </c>
      <c r="I20" s="168">
        <f t="shared" si="0"/>
        <v>101.024</v>
      </c>
    </row>
    <row r="21" spans="1:9" ht="61.5" customHeight="1" x14ac:dyDescent="0.3">
      <c r="A21" s="158">
        <v>11</v>
      </c>
      <c r="B21" s="150"/>
      <c r="C21" s="137">
        <v>352000538</v>
      </c>
      <c r="D21" s="151" t="str">
        <f>VLOOKUP(C21,Лист2!B$11:G$1113,3,0)</f>
        <v>KLUDI OBJEKTA THERM E смеситель для душа с термостатом DN 15</v>
      </c>
      <c r="E21" s="149">
        <v>1</v>
      </c>
      <c r="F21" s="152">
        <f>VLOOKUP(C21,Лист2!B$11:E$1113,4,0)</f>
        <v>207.3</v>
      </c>
      <c r="G21" s="153" t="e">
        <f>#REF!*E21</f>
        <v>#REF!</v>
      </c>
      <c r="H21" s="154">
        <v>0.42</v>
      </c>
      <c r="I21" s="168">
        <f t="shared" si="0"/>
        <v>120.23400000000001</v>
      </c>
    </row>
    <row r="22" spans="1:9" ht="61.5" customHeight="1" x14ac:dyDescent="0.3">
      <c r="A22" s="158">
        <v>12</v>
      </c>
      <c r="B22" s="150"/>
      <c r="C22" s="137">
        <v>428030578</v>
      </c>
      <c r="D22" s="151" t="str">
        <f>VLOOKUP(C22,Лист2!B$11:G$1113,3,0)</f>
        <v>KLUDI BINGO STAR Смеситель для кухни, поворотный излив</v>
      </c>
      <c r="E22" s="149">
        <v>1</v>
      </c>
      <c r="F22" s="152">
        <f>VLOOKUP(C22,Лист2!B$11:E$1113,4,0)</f>
        <v>191.2</v>
      </c>
      <c r="G22" s="153" t="e">
        <f>#REF!*E22</f>
        <v>#REF!</v>
      </c>
      <c r="H22" s="154">
        <v>0.49</v>
      </c>
      <c r="I22" s="168">
        <f t="shared" si="0"/>
        <v>97.512</v>
      </c>
    </row>
    <row r="23" spans="1:9" ht="61.5" customHeight="1" x14ac:dyDescent="0.3">
      <c r="A23" s="158">
        <v>13</v>
      </c>
      <c r="B23" s="150"/>
      <c r="C23" s="137">
        <v>389730575</v>
      </c>
      <c r="D23" s="151" t="str">
        <f>VLOOKUP(C23,Лист2!B$11:G$1113,3,0)</f>
        <v>KLUDI ZENTA  кухонный однорычажный смеситель</v>
      </c>
      <c r="E23" s="149">
        <v>1</v>
      </c>
      <c r="F23" s="152">
        <f>VLOOKUP(C23,Лист2!B$11:E$1113,4,0)</f>
        <v>166.2</v>
      </c>
      <c r="G23" s="153" t="e">
        <f>#REF!*E23</f>
        <v>#REF!</v>
      </c>
      <c r="H23" s="154">
        <v>0.49</v>
      </c>
      <c r="I23" s="168">
        <f t="shared" si="0"/>
        <v>84.762</v>
      </c>
    </row>
    <row r="24" spans="1:9" ht="61.5" customHeight="1" x14ac:dyDescent="0.3">
      <c r="A24" s="158">
        <v>14</v>
      </c>
      <c r="B24" s="150"/>
      <c r="C24" s="137" t="s">
        <v>1113</v>
      </c>
      <c r="D24" s="151" t="str">
        <f>VLOOKUP(C24,Лист2!B$11:G$1113,3,0)</f>
        <v>KLUDI LOGO душевой гарнитур 3S L=900 мм, держатель прозрачный пластик</v>
      </c>
      <c r="E24" s="149">
        <v>1</v>
      </c>
      <c r="F24" s="152">
        <f>VLOOKUP(C24,Лист2!B$11:E$1113,4,0)</f>
        <v>73.7</v>
      </c>
      <c r="G24" s="153" t="e">
        <f>#REF!*E24</f>
        <v>#REF!</v>
      </c>
      <c r="H24" s="154">
        <v>0.44</v>
      </c>
      <c r="I24" s="168">
        <f t="shared" si="0"/>
        <v>41.271999999999998</v>
      </c>
    </row>
    <row r="25" spans="1:9" ht="61.5" customHeight="1" x14ac:dyDescent="0.3">
      <c r="A25" s="158">
        <v>15</v>
      </c>
      <c r="B25" s="150"/>
      <c r="C25" s="137" t="s">
        <v>1106</v>
      </c>
      <c r="D25" s="151" t="str">
        <f>VLOOKUP(C25,Лист2!B$11:G$1113,3,0)</f>
        <v>KLUDI LOGO душевой гарнитур 1S L=600 мм</v>
      </c>
      <c r="E25" s="149">
        <v>1</v>
      </c>
      <c r="F25" s="152">
        <f>VLOOKUP(C25,Лист2!B$11:E$1113,4,0)</f>
        <v>54.3</v>
      </c>
      <c r="G25" s="153" t="e">
        <f>#REF!*E25</f>
        <v>#REF!</v>
      </c>
      <c r="H25" s="154">
        <v>0.37</v>
      </c>
      <c r="I25" s="168">
        <f t="shared" si="0"/>
        <v>34.209000000000003</v>
      </c>
    </row>
    <row r="26" spans="1:9" ht="61.5" customHeight="1" x14ac:dyDescent="0.3">
      <c r="A26" s="158">
        <v>16</v>
      </c>
      <c r="B26" s="150"/>
      <c r="C26" s="137" t="s">
        <v>682</v>
      </c>
      <c r="D26" s="151" t="str">
        <f>VLOOKUP(C26,Лист2!B$11:G$1113,3,0)</f>
        <v>KLUDI FIZZ Душевой гарнитур 1S длина штанги 900 мм, хром</v>
      </c>
      <c r="E26" s="149">
        <v>1</v>
      </c>
      <c r="F26" s="152">
        <f>VLOOKUP(C26,Лист2!B$11:E$1113,4,0)</f>
        <v>122.7</v>
      </c>
      <c r="G26" s="153" t="e">
        <f>#REF!*E26</f>
        <v>#REF!</v>
      </c>
      <c r="H26" s="154">
        <v>0.44</v>
      </c>
      <c r="I26" s="168">
        <f t="shared" si="0"/>
        <v>68.712000000000003</v>
      </c>
    </row>
    <row r="27" spans="1:9" ht="61.5" customHeight="1" x14ac:dyDescent="0.3">
      <c r="A27" s="158">
        <v>17</v>
      </c>
      <c r="B27" s="150"/>
      <c r="C27" s="137" t="s">
        <v>409</v>
      </c>
      <c r="D27" s="151" t="str">
        <f>VLOOKUP(C27,Лист2!B$11:G$1113,3,0)</f>
        <v>KLUDI A-QAs душевой гарнитур 3S, длина 600 мм</v>
      </c>
      <c r="E27" s="149">
        <v>1</v>
      </c>
      <c r="F27" s="152">
        <f>VLOOKUP(C27,Лист2!B$11:E$1113,4,0)</f>
        <v>130.19999999999999</v>
      </c>
      <c r="G27" s="153" t="e">
        <f>#REF!*E27</f>
        <v>#REF!</v>
      </c>
      <c r="H27" s="154">
        <v>0.44</v>
      </c>
      <c r="I27" s="168">
        <f t="shared" si="0"/>
        <v>72.911999999999992</v>
      </c>
    </row>
    <row r="28" spans="1:9" ht="61.5" customHeight="1" x14ac:dyDescent="0.3">
      <c r="A28" s="158">
        <v>18</v>
      </c>
      <c r="B28" s="150"/>
      <c r="C28" s="137" t="s">
        <v>1074</v>
      </c>
      <c r="D28" s="151" t="str">
        <f>VLOOKUP(C28,Лист2!B$11:G$1113,3,0)</f>
        <v>KLUDI FRESHLINE верхний душ 250 мм</v>
      </c>
      <c r="E28" s="149">
        <v>1</v>
      </c>
      <c r="F28" s="152">
        <f>VLOOKUP(C28,Лист2!B$11:E$1113,4,0)</f>
        <v>150.9</v>
      </c>
      <c r="G28" s="153" t="e">
        <f>#REF!*E28</f>
        <v>#REF!</v>
      </c>
      <c r="H28" s="154">
        <v>0.42</v>
      </c>
      <c r="I28" s="168">
        <f t="shared" si="0"/>
        <v>87.522000000000006</v>
      </c>
    </row>
    <row r="29" spans="1:9" ht="61.5" customHeight="1" x14ac:dyDescent="0.3">
      <c r="A29" s="158">
        <v>19</v>
      </c>
      <c r="B29" s="150"/>
      <c r="C29" s="137" t="s">
        <v>3</v>
      </c>
      <c r="D29" s="151" t="str">
        <f>VLOOKUP(C29,Лист2!B$11:G$1113,3,0)</f>
        <v>бутылочный сифон</v>
      </c>
      <c r="E29" s="149">
        <v>1</v>
      </c>
      <c r="F29" s="152">
        <f>VLOOKUP(C29,Лист2!B$11:E$1113,4,0)</f>
        <v>57</v>
      </c>
      <c r="G29" s="153" t="e">
        <f>#REF!*E29</f>
        <v>#REF!</v>
      </c>
      <c r="H29" s="154">
        <v>0.45</v>
      </c>
      <c r="I29" s="168">
        <f t="shared" si="0"/>
        <v>31.349999999999998</v>
      </c>
    </row>
    <row r="30" spans="1:9" ht="61.5" customHeight="1" x14ac:dyDescent="0.3">
      <c r="A30" s="158">
        <v>20</v>
      </c>
      <c r="B30" s="150"/>
      <c r="C30" s="137" t="s">
        <v>431</v>
      </c>
      <c r="D30" s="151" t="str">
        <f>VLOOKUP(C30,Лист2!B$11:G$1113,3,0)</f>
        <v>Кронштейн для душа 250 мм</v>
      </c>
      <c r="E30" s="149">
        <v>1</v>
      </c>
      <c r="F30" s="152">
        <f>VLOOKUP(C30,Лист2!B$11:E$1113,4,0)</f>
        <v>59.3</v>
      </c>
      <c r="G30" s="153" t="e">
        <f>#REF!*E30</f>
        <v>#REF!</v>
      </c>
      <c r="H30" s="154">
        <v>0.45</v>
      </c>
      <c r="I30" s="168">
        <f t="shared" si="0"/>
        <v>32.614999999999995</v>
      </c>
    </row>
    <row r="31" spans="1:9" ht="61.5" customHeight="1" x14ac:dyDescent="0.3">
      <c r="A31" s="158">
        <v>21</v>
      </c>
      <c r="B31" s="150"/>
      <c r="C31" s="137" t="s">
        <v>427</v>
      </c>
      <c r="D31" s="151" t="str">
        <f>VLOOKUP(C31,Лист2!B$11:G$1113,3,0)</f>
        <v>верхний душ 200 мм</v>
      </c>
      <c r="E31" s="149">
        <v>1</v>
      </c>
      <c r="F31" s="152">
        <f>VLOOKUP(C31,Лист2!B$11:E$1113,4,0)</f>
        <v>153.9</v>
      </c>
      <c r="G31" s="153" t="e">
        <f>#REF!*E31</f>
        <v>#REF!</v>
      </c>
      <c r="H31" s="154">
        <v>0.45</v>
      </c>
      <c r="I31" s="168">
        <f t="shared" si="0"/>
        <v>84.644999999999996</v>
      </c>
    </row>
    <row r="32" spans="1:9" ht="61.5" customHeight="1" x14ac:dyDescent="0.3">
      <c r="A32" s="158">
        <v>22</v>
      </c>
      <c r="B32" s="150"/>
      <c r="C32" s="137" t="s">
        <v>667</v>
      </c>
      <c r="D32" s="151" t="str">
        <f>VLOOKUP(C32,Лист2!B$11:G$1113,3,0)</f>
        <v>Соединение для шланга и держатель для душа DN 15</v>
      </c>
      <c r="E32" s="149">
        <v>1</v>
      </c>
      <c r="F32" s="152">
        <f>VLOOKUP(C32,Лист2!B$11:E$1113,4,0)</f>
        <v>21.4</v>
      </c>
      <c r="G32" s="153" t="e">
        <f>#REF!*E32</f>
        <v>#REF!</v>
      </c>
      <c r="H32" s="154">
        <v>0.44</v>
      </c>
      <c r="I32" s="168">
        <f t="shared" si="0"/>
        <v>11.984</v>
      </c>
    </row>
    <row r="33" spans="1:9" ht="61.5" customHeight="1" x14ac:dyDescent="0.3">
      <c r="A33" s="158">
        <v>23</v>
      </c>
      <c r="B33" s="150"/>
      <c r="C33" s="137" t="s">
        <v>1475</v>
      </c>
      <c r="D33" s="151" t="str">
        <f>VLOOKUP(C33,Лист2!B$11:G$1113,3,0)</f>
        <v>встраиваемый смеситель для ванны и душа DN 15</v>
      </c>
      <c r="E33" s="149">
        <v>1</v>
      </c>
      <c r="F33" s="152">
        <f>VLOOKUP(C33,Лист2!B$11:E$1113,4,0)</f>
        <v>90.8</v>
      </c>
      <c r="G33" s="153" t="e">
        <f>#REF!*E33</f>
        <v>#REF!</v>
      </c>
      <c r="H33" s="154">
        <v>0.49</v>
      </c>
      <c r="I33" s="168">
        <f t="shared" si="0"/>
        <v>46.308</v>
      </c>
    </row>
    <row r="34" spans="1:9" ht="61.5" customHeight="1" x14ac:dyDescent="0.3">
      <c r="A34" s="158">
        <v>24</v>
      </c>
      <c r="B34" s="150"/>
      <c r="C34" s="137">
        <v>387160576</v>
      </c>
      <c r="D34" s="151" t="str">
        <f>VLOOKUP(C34,Лист2!B$11:G$1113,3,0)</f>
        <v>KLUDI BOZZ  встраиваемый смеситель для ванны и душа</v>
      </c>
      <c r="E34" s="149">
        <v>1</v>
      </c>
      <c r="F34" s="152">
        <f>VLOOKUP(C34,Лист2!B$11:E$1113,4,0)</f>
        <v>84.7</v>
      </c>
      <c r="G34" s="153" t="e">
        <f>#REF!*E34</f>
        <v>#REF!</v>
      </c>
      <c r="H34" s="154">
        <v>0.49</v>
      </c>
      <c r="I34" s="168">
        <f t="shared" si="0"/>
        <v>43.197000000000003</v>
      </c>
    </row>
    <row r="35" spans="1:9" ht="131.4" customHeight="1" thickBot="1" x14ac:dyDescent="0.35">
      <c r="A35" s="159">
        <v>25</v>
      </c>
      <c r="B35" s="160"/>
      <c r="C35" s="148" t="s">
        <v>1417</v>
      </c>
      <c r="D35" s="161" t="str">
        <f>VLOOKUP(C35,Лист2!B$11:G$1113,3,0)</f>
        <v>KLUDI LOGO DUAL SHOWER SYSTEM с ручной лейкой 1S</v>
      </c>
      <c r="E35" s="162">
        <v>1</v>
      </c>
      <c r="F35" s="163">
        <f>VLOOKUP(C35,Лист2!B$11:E$1113,4,0)</f>
        <v>361.4</v>
      </c>
      <c r="G35" s="164" t="e">
        <f>#REF!*E35</f>
        <v>#REF!</v>
      </c>
      <c r="H35" s="165">
        <v>0.49</v>
      </c>
      <c r="I35" s="169">
        <f t="shared" si="0"/>
        <v>184.31399999999999</v>
      </c>
    </row>
    <row r="36" spans="1:9" ht="15.6" x14ac:dyDescent="0.3">
      <c r="D36" s="130"/>
      <c r="G36" s="132"/>
      <c r="H36" s="132"/>
      <c r="I36" s="132"/>
    </row>
    <row r="37" spans="1:9" x14ac:dyDescent="0.3">
      <c r="G37" s="135"/>
    </row>
    <row r="39" spans="1:9" x14ac:dyDescent="0.3">
      <c r="G39" s="136"/>
    </row>
  </sheetData>
  <sheetProtection algorithmName="SHA-512" hashValue="Nuc5k94PzMdQhrNumq9l6gtGVMkkpaPy7kw9R+9+WGhmIoV7RKadkLhNt+0s+Ulxm3hD9TUL4sC+P6Nbr5g4hg==" saltValue="AWBsFhJI1cXf5JibG1C+8g==" spinCount="100000" sheet="1" scenarios="1" selectLockedCells="1" selectUnlockedCells="1"/>
  <phoneticPr fontId="4" type="noConversion"/>
  <pageMargins left="0.19" right="0.17" top="1" bottom="1" header="0.5" footer="0.5"/>
  <pageSetup paperSize="9" scale="8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14"/>
  <sheetViews>
    <sheetView topLeftCell="J1" zoomScale="90" zoomScaleNormal="90" workbookViewId="0">
      <selection activeCell="I1" sqref="A1:I1048576"/>
    </sheetView>
  </sheetViews>
  <sheetFormatPr defaultColWidth="9.109375" defaultRowHeight="13.2" x14ac:dyDescent="0.25"/>
  <cols>
    <col min="1" max="1" width="5.77734375" style="57" hidden="1" customWidth="1"/>
    <col min="2" max="2" width="13.88671875" style="57" hidden="1" customWidth="1"/>
    <col min="3" max="3" width="18.6640625" style="58" hidden="1" customWidth="1"/>
    <col min="4" max="4" width="46.33203125" style="58" hidden="1" customWidth="1"/>
    <col min="5" max="5" width="11.21875" style="59" hidden="1" customWidth="1"/>
    <col min="6" max="6" width="10.44140625" style="60" hidden="1" customWidth="1"/>
    <col min="7" max="7" width="11.21875" style="59" hidden="1" customWidth="1"/>
    <col min="8" max="8" width="11.5546875" style="109" hidden="1" customWidth="1"/>
    <col min="9" max="9" width="14.88671875" style="110" hidden="1" customWidth="1"/>
    <col min="10" max="254" width="9.109375" style="61"/>
    <col min="255" max="255" width="6" style="61" customWidth="1"/>
    <col min="256" max="256" width="12.33203125" style="61" customWidth="1"/>
    <col min="257" max="257" width="17" style="61" customWidth="1"/>
    <col min="258" max="258" width="28.33203125" style="61" customWidth="1"/>
    <col min="259" max="261" width="0" style="61" hidden="1" customWidth="1"/>
    <col min="262" max="262" width="15.21875" style="61" bestFit="1" customWidth="1"/>
    <col min="263" max="263" width="11.21875" style="61" bestFit="1" customWidth="1"/>
    <col min="264" max="510" width="9.109375" style="61"/>
    <col min="511" max="511" width="6" style="61" customWidth="1"/>
    <col min="512" max="512" width="12.33203125" style="61" customWidth="1"/>
    <col min="513" max="513" width="17" style="61" customWidth="1"/>
    <col min="514" max="514" width="28.33203125" style="61" customWidth="1"/>
    <col min="515" max="517" width="0" style="61" hidden="1" customWidth="1"/>
    <col min="518" max="518" width="15.21875" style="61" bestFit="1" customWidth="1"/>
    <col min="519" max="519" width="11.21875" style="61" bestFit="1" customWidth="1"/>
    <col min="520" max="766" width="9.109375" style="61"/>
    <col min="767" max="767" width="6" style="61" customWidth="1"/>
    <col min="768" max="768" width="12.33203125" style="61" customWidth="1"/>
    <col min="769" max="769" width="17" style="61" customWidth="1"/>
    <col min="770" max="770" width="28.33203125" style="61" customWidth="1"/>
    <col min="771" max="773" width="0" style="61" hidden="1" customWidth="1"/>
    <col min="774" max="774" width="15.21875" style="61" bestFit="1" customWidth="1"/>
    <col min="775" max="775" width="11.21875" style="61" bestFit="1" customWidth="1"/>
    <col min="776" max="1022" width="9.109375" style="61"/>
    <col min="1023" max="1023" width="6" style="61" customWidth="1"/>
    <col min="1024" max="1024" width="12.33203125" style="61" customWidth="1"/>
    <col min="1025" max="1025" width="17" style="61" customWidth="1"/>
    <col min="1026" max="1026" width="28.33203125" style="61" customWidth="1"/>
    <col min="1027" max="1029" width="0" style="61" hidden="1" customWidth="1"/>
    <col min="1030" max="1030" width="15.21875" style="61" bestFit="1" customWidth="1"/>
    <col min="1031" max="1031" width="11.21875" style="61" bestFit="1" customWidth="1"/>
    <col min="1032" max="1278" width="9.109375" style="61"/>
    <col min="1279" max="1279" width="6" style="61" customWidth="1"/>
    <col min="1280" max="1280" width="12.33203125" style="61" customWidth="1"/>
    <col min="1281" max="1281" width="17" style="61" customWidth="1"/>
    <col min="1282" max="1282" width="28.33203125" style="61" customWidth="1"/>
    <col min="1283" max="1285" width="0" style="61" hidden="1" customWidth="1"/>
    <col min="1286" max="1286" width="15.21875" style="61" bestFit="1" customWidth="1"/>
    <col min="1287" max="1287" width="11.21875" style="61" bestFit="1" customWidth="1"/>
    <col min="1288" max="1534" width="9.109375" style="61"/>
    <col min="1535" max="1535" width="6" style="61" customWidth="1"/>
    <col min="1536" max="1536" width="12.33203125" style="61" customWidth="1"/>
    <col min="1537" max="1537" width="17" style="61" customWidth="1"/>
    <col min="1538" max="1538" width="28.33203125" style="61" customWidth="1"/>
    <col min="1539" max="1541" width="0" style="61" hidden="1" customWidth="1"/>
    <col min="1542" max="1542" width="15.21875" style="61" bestFit="1" customWidth="1"/>
    <col min="1543" max="1543" width="11.21875" style="61" bestFit="1" customWidth="1"/>
    <col min="1544" max="1790" width="9.109375" style="61"/>
    <col min="1791" max="1791" width="6" style="61" customWidth="1"/>
    <col min="1792" max="1792" width="12.33203125" style="61" customWidth="1"/>
    <col min="1793" max="1793" width="17" style="61" customWidth="1"/>
    <col min="1794" max="1794" width="28.33203125" style="61" customWidth="1"/>
    <col min="1795" max="1797" width="0" style="61" hidden="1" customWidth="1"/>
    <col min="1798" max="1798" width="15.21875" style="61" bestFit="1" customWidth="1"/>
    <col min="1799" max="1799" width="11.21875" style="61" bestFit="1" customWidth="1"/>
    <col min="1800" max="2046" width="9.109375" style="61"/>
    <col min="2047" max="2047" width="6" style="61" customWidth="1"/>
    <col min="2048" max="2048" width="12.33203125" style="61" customWidth="1"/>
    <col min="2049" max="2049" width="17" style="61" customWidth="1"/>
    <col min="2050" max="2050" width="28.33203125" style="61" customWidth="1"/>
    <col min="2051" max="2053" width="0" style="61" hidden="1" customWidth="1"/>
    <col min="2054" max="2054" width="15.21875" style="61" bestFit="1" customWidth="1"/>
    <col min="2055" max="2055" width="11.21875" style="61" bestFit="1" customWidth="1"/>
    <col min="2056" max="2302" width="9.109375" style="61"/>
    <col min="2303" max="2303" width="6" style="61" customWidth="1"/>
    <col min="2304" max="2304" width="12.33203125" style="61" customWidth="1"/>
    <col min="2305" max="2305" width="17" style="61" customWidth="1"/>
    <col min="2306" max="2306" width="28.33203125" style="61" customWidth="1"/>
    <col min="2307" max="2309" width="0" style="61" hidden="1" customWidth="1"/>
    <col min="2310" max="2310" width="15.21875" style="61" bestFit="1" customWidth="1"/>
    <col min="2311" max="2311" width="11.21875" style="61" bestFit="1" customWidth="1"/>
    <col min="2312" max="2558" width="9.109375" style="61"/>
    <col min="2559" max="2559" width="6" style="61" customWidth="1"/>
    <col min="2560" max="2560" width="12.33203125" style="61" customWidth="1"/>
    <col min="2561" max="2561" width="17" style="61" customWidth="1"/>
    <col min="2562" max="2562" width="28.33203125" style="61" customWidth="1"/>
    <col min="2563" max="2565" width="0" style="61" hidden="1" customWidth="1"/>
    <col min="2566" max="2566" width="15.21875" style="61" bestFit="1" customWidth="1"/>
    <col min="2567" max="2567" width="11.21875" style="61" bestFit="1" customWidth="1"/>
    <col min="2568" max="2814" width="9.109375" style="61"/>
    <col min="2815" max="2815" width="6" style="61" customWidth="1"/>
    <col min="2816" max="2816" width="12.33203125" style="61" customWidth="1"/>
    <col min="2817" max="2817" width="17" style="61" customWidth="1"/>
    <col min="2818" max="2818" width="28.33203125" style="61" customWidth="1"/>
    <col min="2819" max="2821" width="0" style="61" hidden="1" customWidth="1"/>
    <col min="2822" max="2822" width="15.21875" style="61" bestFit="1" customWidth="1"/>
    <col min="2823" max="2823" width="11.21875" style="61" bestFit="1" customWidth="1"/>
    <col min="2824" max="3070" width="9.109375" style="61"/>
    <col min="3071" max="3071" width="6" style="61" customWidth="1"/>
    <col min="3072" max="3072" width="12.33203125" style="61" customWidth="1"/>
    <col min="3073" max="3073" width="17" style="61" customWidth="1"/>
    <col min="3074" max="3074" width="28.33203125" style="61" customWidth="1"/>
    <col min="3075" max="3077" width="0" style="61" hidden="1" customWidth="1"/>
    <col min="3078" max="3078" width="15.21875" style="61" bestFit="1" customWidth="1"/>
    <col min="3079" max="3079" width="11.21875" style="61" bestFit="1" customWidth="1"/>
    <col min="3080" max="3326" width="9.109375" style="61"/>
    <col min="3327" max="3327" width="6" style="61" customWidth="1"/>
    <col min="3328" max="3328" width="12.33203125" style="61" customWidth="1"/>
    <col min="3329" max="3329" width="17" style="61" customWidth="1"/>
    <col min="3330" max="3330" width="28.33203125" style="61" customWidth="1"/>
    <col min="3331" max="3333" width="0" style="61" hidden="1" customWidth="1"/>
    <col min="3334" max="3334" width="15.21875" style="61" bestFit="1" customWidth="1"/>
    <col min="3335" max="3335" width="11.21875" style="61" bestFit="1" customWidth="1"/>
    <col min="3336" max="3582" width="9.109375" style="61"/>
    <col min="3583" max="3583" width="6" style="61" customWidth="1"/>
    <col min="3584" max="3584" width="12.33203125" style="61" customWidth="1"/>
    <col min="3585" max="3585" width="17" style="61" customWidth="1"/>
    <col min="3586" max="3586" width="28.33203125" style="61" customWidth="1"/>
    <col min="3587" max="3589" width="0" style="61" hidden="1" customWidth="1"/>
    <col min="3590" max="3590" width="15.21875" style="61" bestFit="1" customWidth="1"/>
    <col min="3591" max="3591" width="11.21875" style="61" bestFit="1" customWidth="1"/>
    <col min="3592" max="3838" width="9.109375" style="61"/>
    <col min="3839" max="3839" width="6" style="61" customWidth="1"/>
    <col min="3840" max="3840" width="12.33203125" style="61" customWidth="1"/>
    <col min="3841" max="3841" width="17" style="61" customWidth="1"/>
    <col min="3842" max="3842" width="28.33203125" style="61" customWidth="1"/>
    <col min="3843" max="3845" width="0" style="61" hidden="1" customWidth="1"/>
    <col min="3846" max="3846" width="15.21875" style="61" bestFit="1" customWidth="1"/>
    <col min="3847" max="3847" width="11.21875" style="61" bestFit="1" customWidth="1"/>
    <col min="3848" max="4094" width="9.109375" style="61"/>
    <col min="4095" max="4095" width="6" style="61" customWidth="1"/>
    <col min="4096" max="4096" width="12.33203125" style="61" customWidth="1"/>
    <col min="4097" max="4097" width="17" style="61" customWidth="1"/>
    <col min="4098" max="4098" width="28.33203125" style="61" customWidth="1"/>
    <col min="4099" max="4101" width="0" style="61" hidden="1" customWidth="1"/>
    <col min="4102" max="4102" width="15.21875" style="61" bestFit="1" customWidth="1"/>
    <col min="4103" max="4103" width="11.21875" style="61" bestFit="1" customWidth="1"/>
    <col min="4104" max="4350" width="9.109375" style="61"/>
    <col min="4351" max="4351" width="6" style="61" customWidth="1"/>
    <col min="4352" max="4352" width="12.33203125" style="61" customWidth="1"/>
    <col min="4353" max="4353" width="17" style="61" customWidth="1"/>
    <col min="4354" max="4354" width="28.33203125" style="61" customWidth="1"/>
    <col min="4355" max="4357" width="0" style="61" hidden="1" customWidth="1"/>
    <col min="4358" max="4358" width="15.21875" style="61" bestFit="1" customWidth="1"/>
    <col min="4359" max="4359" width="11.21875" style="61" bestFit="1" customWidth="1"/>
    <col min="4360" max="4606" width="9.109375" style="61"/>
    <col min="4607" max="4607" width="6" style="61" customWidth="1"/>
    <col min="4608" max="4608" width="12.33203125" style="61" customWidth="1"/>
    <col min="4609" max="4609" width="17" style="61" customWidth="1"/>
    <col min="4610" max="4610" width="28.33203125" style="61" customWidth="1"/>
    <col min="4611" max="4613" width="0" style="61" hidden="1" customWidth="1"/>
    <col min="4614" max="4614" width="15.21875" style="61" bestFit="1" customWidth="1"/>
    <col min="4615" max="4615" width="11.21875" style="61" bestFit="1" customWidth="1"/>
    <col min="4616" max="4862" width="9.109375" style="61"/>
    <col min="4863" max="4863" width="6" style="61" customWidth="1"/>
    <col min="4864" max="4864" width="12.33203125" style="61" customWidth="1"/>
    <col min="4865" max="4865" width="17" style="61" customWidth="1"/>
    <col min="4866" max="4866" width="28.33203125" style="61" customWidth="1"/>
    <col min="4867" max="4869" width="0" style="61" hidden="1" customWidth="1"/>
    <col min="4870" max="4870" width="15.21875" style="61" bestFit="1" customWidth="1"/>
    <col min="4871" max="4871" width="11.21875" style="61" bestFit="1" customWidth="1"/>
    <col min="4872" max="5118" width="9.109375" style="61"/>
    <col min="5119" max="5119" width="6" style="61" customWidth="1"/>
    <col min="5120" max="5120" width="12.33203125" style="61" customWidth="1"/>
    <col min="5121" max="5121" width="17" style="61" customWidth="1"/>
    <col min="5122" max="5122" width="28.33203125" style="61" customWidth="1"/>
    <col min="5123" max="5125" width="0" style="61" hidden="1" customWidth="1"/>
    <col min="5126" max="5126" width="15.21875" style="61" bestFit="1" customWidth="1"/>
    <col min="5127" max="5127" width="11.21875" style="61" bestFit="1" customWidth="1"/>
    <col min="5128" max="5374" width="9.109375" style="61"/>
    <col min="5375" max="5375" width="6" style="61" customWidth="1"/>
    <col min="5376" max="5376" width="12.33203125" style="61" customWidth="1"/>
    <col min="5377" max="5377" width="17" style="61" customWidth="1"/>
    <col min="5378" max="5378" width="28.33203125" style="61" customWidth="1"/>
    <col min="5379" max="5381" width="0" style="61" hidden="1" customWidth="1"/>
    <col min="5382" max="5382" width="15.21875" style="61" bestFit="1" customWidth="1"/>
    <col min="5383" max="5383" width="11.21875" style="61" bestFit="1" customWidth="1"/>
    <col min="5384" max="5630" width="9.109375" style="61"/>
    <col min="5631" max="5631" width="6" style="61" customWidth="1"/>
    <col min="5632" max="5632" width="12.33203125" style="61" customWidth="1"/>
    <col min="5633" max="5633" width="17" style="61" customWidth="1"/>
    <col min="5634" max="5634" width="28.33203125" style="61" customWidth="1"/>
    <col min="5635" max="5637" width="0" style="61" hidden="1" customWidth="1"/>
    <col min="5638" max="5638" width="15.21875" style="61" bestFit="1" customWidth="1"/>
    <col min="5639" max="5639" width="11.21875" style="61" bestFit="1" customWidth="1"/>
    <col min="5640" max="5886" width="9.109375" style="61"/>
    <col min="5887" max="5887" width="6" style="61" customWidth="1"/>
    <col min="5888" max="5888" width="12.33203125" style="61" customWidth="1"/>
    <col min="5889" max="5889" width="17" style="61" customWidth="1"/>
    <col min="5890" max="5890" width="28.33203125" style="61" customWidth="1"/>
    <col min="5891" max="5893" width="0" style="61" hidden="1" customWidth="1"/>
    <col min="5894" max="5894" width="15.21875" style="61" bestFit="1" customWidth="1"/>
    <col min="5895" max="5895" width="11.21875" style="61" bestFit="1" customWidth="1"/>
    <col min="5896" max="6142" width="9.109375" style="61"/>
    <col min="6143" max="6143" width="6" style="61" customWidth="1"/>
    <col min="6144" max="6144" width="12.33203125" style="61" customWidth="1"/>
    <col min="6145" max="6145" width="17" style="61" customWidth="1"/>
    <col min="6146" max="6146" width="28.33203125" style="61" customWidth="1"/>
    <col min="6147" max="6149" width="0" style="61" hidden="1" customWidth="1"/>
    <col min="6150" max="6150" width="15.21875" style="61" bestFit="1" customWidth="1"/>
    <col min="6151" max="6151" width="11.21875" style="61" bestFit="1" customWidth="1"/>
    <col min="6152" max="6398" width="9.109375" style="61"/>
    <col min="6399" max="6399" width="6" style="61" customWidth="1"/>
    <col min="6400" max="6400" width="12.33203125" style="61" customWidth="1"/>
    <col min="6401" max="6401" width="17" style="61" customWidth="1"/>
    <col min="6402" max="6402" width="28.33203125" style="61" customWidth="1"/>
    <col min="6403" max="6405" width="0" style="61" hidden="1" customWidth="1"/>
    <col min="6406" max="6406" width="15.21875" style="61" bestFit="1" customWidth="1"/>
    <col min="6407" max="6407" width="11.21875" style="61" bestFit="1" customWidth="1"/>
    <col min="6408" max="6654" width="9.109375" style="61"/>
    <col min="6655" max="6655" width="6" style="61" customWidth="1"/>
    <col min="6656" max="6656" width="12.33203125" style="61" customWidth="1"/>
    <col min="6657" max="6657" width="17" style="61" customWidth="1"/>
    <col min="6658" max="6658" width="28.33203125" style="61" customWidth="1"/>
    <col min="6659" max="6661" width="0" style="61" hidden="1" customWidth="1"/>
    <col min="6662" max="6662" width="15.21875" style="61" bestFit="1" customWidth="1"/>
    <col min="6663" max="6663" width="11.21875" style="61" bestFit="1" customWidth="1"/>
    <col min="6664" max="6910" width="9.109375" style="61"/>
    <col min="6911" max="6911" width="6" style="61" customWidth="1"/>
    <col min="6912" max="6912" width="12.33203125" style="61" customWidth="1"/>
    <col min="6913" max="6913" width="17" style="61" customWidth="1"/>
    <col min="6914" max="6914" width="28.33203125" style="61" customWidth="1"/>
    <col min="6915" max="6917" width="0" style="61" hidden="1" customWidth="1"/>
    <col min="6918" max="6918" width="15.21875" style="61" bestFit="1" customWidth="1"/>
    <col min="6919" max="6919" width="11.21875" style="61" bestFit="1" customWidth="1"/>
    <col min="6920" max="7166" width="9.109375" style="61"/>
    <col min="7167" max="7167" width="6" style="61" customWidth="1"/>
    <col min="7168" max="7168" width="12.33203125" style="61" customWidth="1"/>
    <col min="7169" max="7169" width="17" style="61" customWidth="1"/>
    <col min="7170" max="7170" width="28.33203125" style="61" customWidth="1"/>
    <col min="7171" max="7173" width="0" style="61" hidden="1" customWidth="1"/>
    <col min="7174" max="7174" width="15.21875" style="61" bestFit="1" customWidth="1"/>
    <col min="7175" max="7175" width="11.21875" style="61" bestFit="1" customWidth="1"/>
    <col min="7176" max="7422" width="9.109375" style="61"/>
    <col min="7423" max="7423" width="6" style="61" customWidth="1"/>
    <col min="7424" max="7424" width="12.33203125" style="61" customWidth="1"/>
    <col min="7425" max="7425" width="17" style="61" customWidth="1"/>
    <col min="7426" max="7426" width="28.33203125" style="61" customWidth="1"/>
    <col min="7427" max="7429" width="0" style="61" hidden="1" customWidth="1"/>
    <col min="7430" max="7430" width="15.21875" style="61" bestFit="1" customWidth="1"/>
    <col min="7431" max="7431" width="11.21875" style="61" bestFit="1" customWidth="1"/>
    <col min="7432" max="7678" width="9.109375" style="61"/>
    <col min="7679" max="7679" width="6" style="61" customWidth="1"/>
    <col min="7680" max="7680" width="12.33203125" style="61" customWidth="1"/>
    <col min="7681" max="7681" width="17" style="61" customWidth="1"/>
    <col min="7682" max="7682" width="28.33203125" style="61" customWidth="1"/>
    <col min="7683" max="7685" width="0" style="61" hidden="1" customWidth="1"/>
    <col min="7686" max="7686" width="15.21875" style="61" bestFit="1" customWidth="1"/>
    <col min="7687" max="7687" width="11.21875" style="61" bestFit="1" customWidth="1"/>
    <col min="7688" max="7934" width="9.109375" style="61"/>
    <col min="7935" max="7935" width="6" style="61" customWidth="1"/>
    <col min="7936" max="7936" width="12.33203125" style="61" customWidth="1"/>
    <col min="7937" max="7937" width="17" style="61" customWidth="1"/>
    <col min="7938" max="7938" width="28.33203125" style="61" customWidth="1"/>
    <col min="7939" max="7941" width="0" style="61" hidden="1" customWidth="1"/>
    <col min="7942" max="7942" width="15.21875" style="61" bestFit="1" customWidth="1"/>
    <col min="7943" max="7943" width="11.21875" style="61" bestFit="1" customWidth="1"/>
    <col min="7944" max="8190" width="9.109375" style="61"/>
    <col min="8191" max="8191" width="6" style="61" customWidth="1"/>
    <col min="8192" max="8192" width="12.33203125" style="61" customWidth="1"/>
    <col min="8193" max="8193" width="17" style="61" customWidth="1"/>
    <col min="8194" max="8194" width="28.33203125" style="61" customWidth="1"/>
    <col min="8195" max="8197" width="0" style="61" hidden="1" customWidth="1"/>
    <col min="8198" max="8198" width="15.21875" style="61" bestFit="1" customWidth="1"/>
    <col min="8199" max="8199" width="11.21875" style="61" bestFit="1" customWidth="1"/>
    <col min="8200" max="8446" width="9.109375" style="61"/>
    <col min="8447" max="8447" width="6" style="61" customWidth="1"/>
    <col min="8448" max="8448" width="12.33203125" style="61" customWidth="1"/>
    <col min="8449" max="8449" width="17" style="61" customWidth="1"/>
    <col min="8450" max="8450" width="28.33203125" style="61" customWidth="1"/>
    <col min="8451" max="8453" width="0" style="61" hidden="1" customWidth="1"/>
    <col min="8454" max="8454" width="15.21875" style="61" bestFit="1" customWidth="1"/>
    <col min="8455" max="8455" width="11.21875" style="61" bestFit="1" customWidth="1"/>
    <col min="8456" max="8702" width="9.109375" style="61"/>
    <col min="8703" max="8703" width="6" style="61" customWidth="1"/>
    <col min="8704" max="8704" width="12.33203125" style="61" customWidth="1"/>
    <col min="8705" max="8705" width="17" style="61" customWidth="1"/>
    <col min="8706" max="8706" width="28.33203125" style="61" customWidth="1"/>
    <col min="8707" max="8709" width="0" style="61" hidden="1" customWidth="1"/>
    <col min="8710" max="8710" width="15.21875" style="61" bestFit="1" customWidth="1"/>
    <col min="8711" max="8711" width="11.21875" style="61" bestFit="1" customWidth="1"/>
    <col min="8712" max="8958" width="9.109375" style="61"/>
    <col min="8959" max="8959" width="6" style="61" customWidth="1"/>
    <col min="8960" max="8960" width="12.33203125" style="61" customWidth="1"/>
    <col min="8961" max="8961" width="17" style="61" customWidth="1"/>
    <col min="8962" max="8962" width="28.33203125" style="61" customWidth="1"/>
    <col min="8963" max="8965" width="0" style="61" hidden="1" customWidth="1"/>
    <col min="8966" max="8966" width="15.21875" style="61" bestFit="1" customWidth="1"/>
    <col min="8967" max="8967" width="11.21875" style="61" bestFit="1" customWidth="1"/>
    <col min="8968" max="9214" width="9.109375" style="61"/>
    <col min="9215" max="9215" width="6" style="61" customWidth="1"/>
    <col min="9216" max="9216" width="12.33203125" style="61" customWidth="1"/>
    <col min="9217" max="9217" width="17" style="61" customWidth="1"/>
    <col min="9218" max="9218" width="28.33203125" style="61" customWidth="1"/>
    <col min="9219" max="9221" width="0" style="61" hidden="1" customWidth="1"/>
    <col min="9222" max="9222" width="15.21875" style="61" bestFit="1" customWidth="1"/>
    <col min="9223" max="9223" width="11.21875" style="61" bestFit="1" customWidth="1"/>
    <col min="9224" max="9470" width="9.109375" style="61"/>
    <col min="9471" max="9471" width="6" style="61" customWidth="1"/>
    <col min="9472" max="9472" width="12.33203125" style="61" customWidth="1"/>
    <col min="9473" max="9473" width="17" style="61" customWidth="1"/>
    <col min="9474" max="9474" width="28.33203125" style="61" customWidth="1"/>
    <col min="9475" max="9477" width="0" style="61" hidden="1" customWidth="1"/>
    <col min="9478" max="9478" width="15.21875" style="61" bestFit="1" customWidth="1"/>
    <col min="9479" max="9479" width="11.21875" style="61" bestFit="1" customWidth="1"/>
    <col min="9480" max="9726" width="9.109375" style="61"/>
    <col min="9727" max="9727" width="6" style="61" customWidth="1"/>
    <col min="9728" max="9728" width="12.33203125" style="61" customWidth="1"/>
    <col min="9729" max="9729" width="17" style="61" customWidth="1"/>
    <col min="9730" max="9730" width="28.33203125" style="61" customWidth="1"/>
    <col min="9731" max="9733" width="0" style="61" hidden="1" customWidth="1"/>
    <col min="9734" max="9734" width="15.21875" style="61" bestFit="1" customWidth="1"/>
    <col min="9735" max="9735" width="11.21875" style="61" bestFit="1" customWidth="1"/>
    <col min="9736" max="9982" width="9.109375" style="61"/>
    <col min="9983" max="9983" width="6" style="61" customWidth="1"/>
    <col min="9984" max="9984" width="12.33203125" style="61" customWidth="1"/>
    <col min="9985" max="9985" width="17" style="61" customWidth="1"/>
    <col min="9986" max="9986" width="28.33203125" style="61" customWidth="1"/>
    <col min="9987" max="9989" width="0" style="61" hidden="1" customWidth="1"/>
    <col min="9990" max="9990" width="15.21875" style="61" bestFit="1" customWidth="1"/>
    <col min="9991" max="9991" width="11.21875" style="61" bestFit="1" customWidth="1"/>
    <col min="9992" max="10238" width="9.109375" style="61"/>
    <col min="10239" max="10239" width="6" style="61" customWidth="1"/>
    <col min="10240" max="10240" width="12.33203125" style="61" customWidth="1"/>
    <col min="10241" max="10241" width="17" style="61" customWidth="1"/>
    <col min="10242" max="10242" width="28.33203125" style="61" customWidth="1"/>
    <col min="10243" max="10245" width="0" style="61" hidden="1" customWidth="1"/>
    <col min="10246" max="10246" width="15.21875" style="61" bestFit="1" customWidth="1"/>
    <col min="10247" max="10247" width="11.21875" style="61" bestFit="1" customWidth="1"/>
    <col min="10248" max="10494" width="9.109375" style="61"/>
    <col min="10495" max="10495" width="6" style="61" customWidth="1"/>
    <col min="10496" max="10496" width="12.33203125" style="61" customWidth="1"/>
    <col min="10497" max="10497" width="17" style="61" customWidth="1"/>
    <col min="10498" max="10498" width="28.33203125" style="61" customWidth="1"/>
    <col min="10499" max="10501" width="0" style="61" hidden="1" customWidth="1"/>
    <col min="10502" max="10502" width="15.21875" style="61" bestFit="1" customWidth="1"/>
    <col min="10503" max="10503" width="11.21875" style="61" bestFit="1" customWidth="1"/>
    <col min="10504" max="10750" width="9.109375" style="61"/>
    <col min="10751" max="10751" width="6" style="61" customWidth="1"/>
    <col min="10752" max="10752" width="12.33203125" style="61" customWidth="1"/>
    <col min="10753" max="10753" width="17" style="61" customWidth="1"/>
    <col min="10754" max="10754" width="28.33203125" style="61" customWidth="1"/>
    <col min="10755" max="10757" width="0" style="61" hidden="1" customWidth="1"/>
    <col min="10758" max="10758" width="15.21875" style="61" bestFit="1" customWidth="1"/>
    <col min="10759" max="10759" width="11.21875" style="61" bestFit="1" customWidth="1"/>
    <col min="10760" max="11006" width="9.109375" style="61"/>
    <col min="11007" max="11007" width="6" style="61" customWidth="1"/>
    <col min="11008" max="11008" width="12.33203125" style="61" customWidth="1"/>
    <col min="11009" max="11009" width="17" style="61" customWidth="1"/>
    <col min="11010" max="11010" width="28.33203125" style="61" customWidth="1"/>
    <col min="11011" max="11013" width="0" style="61" hidden="1" customWidth="1"/>
    <col min="11014" max="11014" width="15.21875" style="61" bestFit="1" customWidth="1"/>
    <col min="11015" max="11015" width="11.21875" style="61" bestFit="1" customWidth="1"/>
    <col min="11016" max="11262" width="9.109375" style="61"/>
    <col min="11263" max="11263" width="6" style="61" customWidth="1"/>
    <col min="11264" max="11264" width="12.33203125" style="61" customWidth="1"/>
    <col min="11265" max="11265" width="17" style="61" customWidth="1"/>
    <col min="11266" max="11266" width="28.33203125" style="61" customWidth="1"/>
    <col min="11267" max="11269" width="0" style="61" hidden="1" customWidth="1"/>
    <col min="11270" max="11270" width="15.21875" style="61" bestFit="1" customWidth="1"/>
    <col min="11271" max="11271" width="11.21875" style="61" bestFit="1" customWidth="1"/>
    <col min="11272" max="11518" width="9.109375" style="61"/>
    <col min="11519" max="11519" width="6" style="61" customWidth="1"/>
    <col min="11520" max="11520" width="12.33203125" style="61" customWidth="1"/>
    <col min="11521" max="11521" width="17" style="61" customWidth="1"/>
    <col min="11522" max="11522" width="28.33203125" style="61" customWidth="1"/>
    <col min="11523" max="11525" width="0" style="61" hidden="1" customWidth="1"/>
    <col min="11526" max="11526" width="15.21875" style="61" bestFit="1" customWidth="1"/>
    <col min="11527" max="11527" width="11.21875" style="61" bestFit="1" customWidth="1"/>
    <col min="11528" max="11774" width="9.109375" style="61"/>
    <col min="11775" max="11775" width="6" style="61" customWidth="1"/>
    <col min="11776" max="11776" width="12.33203125" style="61" customWidth="1"/>
    <col min="11777" max="11777" width="17" style="61" customWidth="1"/>
    <col min="11778" max="11778" width="28.33203125" style="61" customWidth="1"/>
    <col min="11779" max="11781" width="0" style="61" hidden="1" customWidth="1"/>
    <col min="11782" max="11782" width="15.21875" style="61" bestFit="1" customWidth="1"/>
    <col min="11783" max="11783" width="11.21875" style="61" bestFit="1" customWidth="1"/>
    <col min="11784" max="12030" width="9.109375" style="61"/>
    <col min="12031" max="12031" width="6" style="61" customWidth="1"/>
    <col min="12032" max="12032" width="12.33203125" style="61" customWidth="1"/>
    <col min="12033" max="12033" width="17" style="61" customWidth="1"/>
    <col min="12034" max="12034" width="28.33203125" style="61" customWidth="1"/>
    <col min="12035" max="12037" width="0" style="61" hidden="1" customWidth="1"/>
    <col min="12038" max="12038" width="15.21875" style="61" bestFit="1" customWidth="1"/>
    <col min="12039" max="12039" width="11.21875" style="61" bestFit="1" customWidth="1"/>
    <col min="12040" max="12286" width="9.109375" style="61"/>
    <col min="12287" max="12287" width="6" style="61" customWidth="1"/>
    <col min="12288" max="12288" width="12.33203125" style="61" customWidth="1"/>
    <col min="12289" max="12289" width="17" style="61" customWidth="1"/>
    <col min="12290" max="12290" width="28.33203125" style="61" customWidth="1"/>
    <col min="12291" max="12293" width="0" style="61" hidden="1" customWidth="1"/>
    <col min="12294" max="12294" width="15.21875" style="61" bestFit="1" customWidth="1"/>
    <col min="12295" max="12295" width="11.21875" style="61" bestFit="1" customWidth="1"/>
    <col min="12296" max="12542" width="9.109375" style="61"/>
    <col min="12543" max="12543" width="6" style="61" customWidth="1"/>
    <col min="12544" max="12544" width="12.33203125" style="61" customWidth="1"/>
    <col min="12545" max="12545" width="17" style="61" customWidth="1"/>
    <col min="12546" max="12546" width="28.33203125" style="61" customWidth="1"/>
    <col min="12547" max="12549" width="0" style="61" hidden="1" customWidth="1"/>
    <col min="12550" max="12550" width="15.21875" style="61" bestFit="1" customWidth="1"/>
    <col min="12551" max="12551" width="11.21875" style="61" bestFit="1" customWidth="1"/>
    <col min="12552" max="12798" width="9.109375" style="61"/>
    <col min="12799" max="12799" width="6" style="61" customWidth="1"/>
    <col min="12800" max="12800" width="12.33203125" style="61" customWidth="1"/>
    <col min="12801" max="12801" width="17" style="61" customWidth="1"/>
    <col min="12802" max="12802" width="28.33203125" style="61" customWidth="1"/>
    <col min="12803" max="12805" width="0" style="61" hidden="1" customWidth="1"/>
    <col min="12806" max="12806" width="15.21875" style="61" bestFit="1" customWidth="1"/>
    <col min="12807" max="12807" width="11.21875" style="61" bestFit="1" customWidth="1"/>
    <col min="12808" max="13054" width="9.109375" style="61"/>
    <col min="13055" max="13055" width="6" style="61" customWidth="1"/>
    <col min="13056" max="13056" width="12.33203125" style="61" customWidth="1"/>
    <col min="13057" max="13057" width="17" style="61" customWidth="1"/>
    <col min="13058" max="13058" width="28.33203125" style="61" customWidth="1"/>
    <col min="13059" max="13061" width="0" style="61" hidden="1" customWidth="1"/>
    <col min="13062" max="13062" width="15.21875" style="61" bestFit="1" customWidth="1"/>
    <col min="13063" max="13063" width="11.21875" style="61" bestFit="1" customWidth="1"/>
    <col min="13064" max="13310" width="9.109375" style="61"/>
    <col min="13311" max="13311" width="6" style="61" customWidth="1"/>
    <col min="13312" max="13312" width="12.33203125" style="61" customWidth="1"/>
    <col min="13313" max="13313" width="17" style="61" customWidth="1"/>
    <col min="13314" max="13314" width="28.33203125" style="61" customWidth="1"/>
    <col min="13315" max="13317" width="0" style="61" hidden="1" customWidth="1"/>
    <col min="13318" max="13318" width="15.21875" style="61" bestFit="1" customWidth="1"/>
    <col min="13319" max="13319" width="11.21875" style="61" bestFit="1" customWidth="1"/>
    <col min="13320" max="13566" width="9.109375" style="61"/>
    <col min="13567" max="13567" width="6" style="61" customWidth="1"/>
    <col min="13568" max="13568" width="12.33203125" style="61" customWidth="1"/>
    <col min="13569" max="13569" width="17" style="61" customWidth="1"/>
    <col min="13570" max="13570" width="28.33203125" style="61" customWidth="1"/>
    <col min="13571" max="13573" width="0" style="61" hidden="1" customWidth="1"/>
    <col min="13574" max="13574" width="15.21875" style="61" bestFit="1" customWidth="1"/>
    <col min="13575" max="13575" width="11.21875" style="61" bestFit="1" customWidth="1"/>
    <col min="13576" max="13822" width="9.109375" style="61"/>
    <col min="13823" max="13823" width="6" style="61" customWidth="1"/>
    <col min="13824" max="13824" width="12.33203125" style="61" customWidth="1"/>
    <col min="13825" max="13825" width="17" style="61" customWidth="1"/>
    <col min="13826" max="13826" width="28.33203125" style="61" customWidth="1"/>
    <col min="13827" max="13829" width="0" style="61" hidden="1" customWidth="1"/>
    <col min="13830" max="13830" width="15.21875" style="61" bestFit="1" customWidth="1"/>
    <col min="13831" max="13831" width="11.21875" style="61" bestFit="1" customWidth="1"/>
    <col min="13832" max="14078" width="9.109375" style="61"/>
    <col min="14079" max="14079" width="6" style="61" customWidth="1"/>
    <col min="14080" max="14080" width="12.33203125" style="61" customWidth="1"/>
    <col min="14081" max="14081" width="17" style="61" customWidth="1"/>
    <col min="14082" max="14082" width="28.33203125" style="61" customWidth="1"/>
    <col min="14083" max="14085" width="0" style="61" hidden="1" customWidth="1"/>
    <col min="14086" max="14086" width="15.21875" style="61" bestFit="1" customWidth="1"/>
    <col min="14087" max="14087" width="11.21875" style="61" bestFit="1" customWidth="1"/>
    <col min="14088" max="14334" width="9.109375" style="61"/>
    <col min="14335" max="14335" width="6" style="61" customWidth="1"/>
    <col min="14336" max="14336" width="12.33203125" style="61" customWidth="1"/>
    <col min="14337" max="14337" width="17" style="61" customWidth="1"/>
    <col min="14338" max="14338" width="28.33203125" style="61" customWidth="1"/>
    <col min="14339" max="14341" width="0" style="61" hidden="1" customWidth="1"/>
    <col min="14342" max="14342" width="15.21875" style="61" bestFit="1" customWidth="1"/>
    <col min="14343" max="14343" width="11.21875" style="61" bestFit="1" customWidth="1"/>
    <col min="14344" max="14590" width="9.109375" style="61"/>
    <col min="14591" max="14591" width="6" style="61" customWidth="1"/>
    <col min="14592" max="14592" width="12.33203125" style="61" customWidth="1"/>
    <col min="14593" max="14593" width="17" style="61" customWidth="1"/>
    <col min="14594" max="14594" width="28.33203125" style="61" customWidth="1"/>
    <col min="14595" max="14597" width="0" style="61" hidden="1" customWidth="1"/>
    <col min="14598" max="14598" width="15.21875" style="61" bestFit="1" customWidth="1"/>
    <col min="14599" max="14599" width="11.21875" style="61" bestFit="1" customWidth="1"/>
    <col min="14600" max="14846" width="9.109375" style="61"/>
    <col min="14847" max="14847" width="6" style="61" customWidth="1"/>
    <col min="14848" max="14848" width="12.33203125" style="61" customWidth="1"/>
    <col min="14849" max="14849" width="17" style="61" customWidth="1"/>
    <col min="14850" max="14850" width="28.33203125" style="61" customWidth="1"/>
    <col min="14851" max="14853" width="0" style="61" hidden="1" customWidth="1"/>
    <col min="14854" max="14854" width="15.21875" style="61" bestFit="1" customWidth="1"/>
    <col min="14855" max="14855" width="11.21875" style="61" bestFit="1" customWidth="1"/>
    <col min="14856" max="15102" width="9.109375" style="61"/>
    <col min="15103" max="15103" width="6" style="61" customWidth="1"/>
    <col min="15104" max="15104" width="12.33203125" style="61" customWidth="1"/>
    <col min="15105" max="15105" width="17" style="61" customWidth="1"/>
    <col min="15106" max="15106" width="28.33203125" style="61" customWidth="1"/>
    <col min="15107" max="15109" width="0" style="61" hidden="1" customWidth="1"/>
    <col min="15110" max="15110" width="15.21875" style="61" bestFit="1" customWidth="1"/>
    <col min="15111" max="15111" width="11.21875" style="61" bestFit="1" customWidth="1"/>
    <col min="15112" max="15358" width="9.109375" style="61"/>
    <col min="15359" max="15359" width="6" style="61" customWidth="1"/>
    <col min="15360" max="15360" width="12.33203125" style="61" customWidth="1"/>
    <col min="15361" max="15361" width="17" style="61" customWidth="1"/>
    <col min="15362" max="15362" width="28.33203125" style="61" customWidth="1"/>
    <col min="15363" max="15365" width="0" style="61" hidden="1" customWidth="1"/>
    <col min="15366" max="15366" width="15.21875" style="61" bestFit="1" customWidth="1"/>
    <col min="15367" max="15367" width="11.21875" style="61" bestFit="1" customWidth="1"/>
    <col min="15368" max="15614" width="9.109375" style="61"/>
    <col min="15615" max="15615" width="6" style="61" customWidth="1"/>
    <col min="15616" max="15616" width="12.33203125" style="61" customWidth="1"/>
    <col min="15617" max="15617" width="17" style="61" customWidth="1"/>
    <col min="15618" max="15618" width="28.33203125" style="61" customWidth="1"/>
    <col min="15619" max="15621" width="0" style="61" hidden="1" customWidth="1"/>
    <col min="15622" max="15622" width="15.21875" style="61" bestFit="1" customWidth="1"/>
    <col min="15623" max="15623" width="11.21875" style="61" bestFit="1" customWidth="1"/>
    <col min="15624" max="15870" width="9.109375" style="61"/>
    <col min="15871" max="15871" width="6" style="61" customWidth="1"/>
    <col min="15872" max="15872" width="12.33203125" style="61" customWidth="1"/>
    <col min="15873" max="15873" width="17" style="61" customWidth="1"/>
    <col min="15874" max="15874" width="28.33203125" style="61" customWidth="1"/>
    <col min="15875" max="15877" width="0" style="61" hidden="1" customWidth="1"/>
    <col min="15878" max="15878" width="15.21875" style="61" bestFit="1" customWidth="1"/>
    <col min="15879" max="15879" width="11.21875" style="61" bestFit="1" customWidth="1"/>
    <col min="15880" max="16126" width="9.109375" style="61"/>
    <col min="16127" max="16127" width="6" style="61" customWidth="1"/>
    <col min="16128" max="16128" width="12.33203125" style="61" customWidth="1"/>
    <col min="16129" max="16129" width="17" style="61" customWidth="1"/>
    <col min="16130" max="16130" width="28.33203125" style="61" customWidth="1"/>
    <col min="16131" max="16133" width="0" style="61" hidden="1" customWidth="1"/>
    <col min="16134" max="16134" width="15.21875" style="61" bestFit="1" customWidth="1"/>
    <col min="16135" max="16135" width="11.21875" style="61" bestFit="1" customWidth="1"/>
    <col min="16136" max="16384" width="9.109375" style="61"/>
  </cols>
  <sheetData>
    <row r="1" spans="1:9" x14ac:dyDescent="0.25">
      <c r="A1" s="63"/>
      <c r="B1" s="63"/>
      <c r="C1" s="63"/>
      <c r="D1" s="63"/>
      <c r="E1" s="1"/>
      <c r="F1" s="2"/>
      <c r="G1" s="1"/>
      <c r="H1" s="95"/>
      <c r="I1" s="96"/>
    </row>
    <row r="2" spans="1:9" x14ac:dyDescent="0.25">
      <c r="A2" s="63"/>
      <c r="B2" s="63"/>
      <c r="C2" s="63"/>
      <c r="D2" s="63"/>
      <c r="E2" s="1"/>
      <c r="F2" s="2"/>
      <c r="G2" s="1"/>
      <c r="H2" s="95"/>
      <c r="I2" s="96"/>
    </row>
    <row r="3" spans="1:9" ht="25.8" x14ac:dyDescent="0.5">
      <c r="A3" s="64"/>
      <c r="B3" s="64" t="s">
        <v>1285</v>
      </c>
      <c r="C3" s="65"/>
      <c r="D3" s="63"/>
      <c r="E3" s="1"/>
      <c r="F3" s="2"/>
      <c r="G3" s="1"/>
      <c r="H3" s="95"/>
      <c r="I3" s="96"/>
    </row>
    <row r="4" spans="1:9" ht="22.8" x14ac:dyDescent="0.4">
      <c r="A4" s="65"/>
      <c r="B4" s="65"/>
      <c r="C4" s="65"/>
      <c r="D4" s="66"/>
      <c r="E4" s="4"/>
      <c r="F4" s="5"/>
      <c r="G4" s="4"/>
      <c r="H4" s="97"/>
      <c r="I4" s="98"/>
    </row>
    <row r="5" spans="1:9" ht="15.6" x14ac:dyDescent="0.3">
      <c r="A5" s="67"/>
      <c r="B5" s="67"/>
      <c r="C5" s="68"/>
      <c r="D5" s="63"/>
      <c r="E5" s="1"/>
      <c r="F5" s="2"/>
      <c r="G5" s="1"/>
      <c r="H5" s="95"/>
      <c r="I5" s="96"/>
    </row>
    <row r="6" spans="1:9" ht="15.6" customHeight="1" x14ac:dyDescent="0.3">
      <c r="A6" s="99"/>
      <c r="B6" s="171" t="s">
        <v>1286</v>
      </c>
      <c r="C6" s="172"/>
      <c r="D6" s="69" t="s">
        <v>1287</v>
      </c>
      <c r="E6" s="70"/>
      <c r="F6" s="70"/>
      <c r="G6" s="70"/>
      <c r="H6" s="100"/>
      <c r="I6" s="101"/>
    </row>
    <row r="7" spans="1:9" ht="15.6" customHeight="1" x14ac:dyDescent="0.3">
      <c r="A7" s="99"/>
      <c r="B7" s="171"/>
      <c r="C7" s="172"/>
      <c r="D7" s="71" t="s">
        <v>1288</v>
      </c>
      <c r="E7" s="6">
        <v>284</v>
      </c>
      <c r="F7" s="7" t="s">
        <v>1289</v>
      </c>
      <c r="G7" s="6"/>
      <c r="H7" s="102"/>
      <c r="I7" s="103"/>
    </row>
    <row r="8" spans="1:9" ht="15.6" customHeight="1" x14ac:dyDescent="0.25">
      <c r="A8" s="72"/>
      <c r="B8" s="72"/>
      <c r="C8" s="73"/>
      <c r="D8" s="74"/>
      <c r="E8" s="74"/>
      <c r="F8" s="75"/>
      <c r="G8" s="74"/>
      <c r="H8" s="104"/>
      <c r="I8" s="105"/>
    </row>
    <row r="9" spans="1:9" ht="13.8" thickBot="1" x14ac:dyDescent="0.3">
      <c r="A9" s="63"/>
      <c r="B9" s="63"/>
      <c r="C9" s="63"/>
      <c r="D9" s="63"/>
      <c r="E9" s="1"/>
      <c r="F9" s="2"/>
      <c r="G9" s="1"/>
      <c r="H9" s="95"/>
      <c r="I9" s="96"/>
    </row>
    <row r="10" spans="1:9" ht="48.75" customHeight="1" thickBot="1" x14ac:dyDescent="0.3">
      <c r="A10" s="8" t="s">
        <v>1290</v>
      </c>
      <c r="B10" s="8" t="s">
        <v>1291</v>
      </c>
      <c r="C10" s="8" t="s">
        <v>1292</v>
      </c>
      <c r="D10" s="8" t="s">
        <v>1293</v>
      </c>
      <c r="E10" s="8" t="s">
        <v>1294</v>
      </c>
      <c r="F10" s="8" t="s">
        <v>1295</v>
      </c>
      <c r="G10" s="8" t="s">
        <v>1296</v>
      </c>
      <c r="H10" s="106" t="s">
        <v>1445</v>
      </c>
      <c r="I10" s="111" t="s">
        <v>1457</v>
      </c>
    </row>
    <row r="11" spans="1:9" ht="14.4" x14ac:dyDescent="0.3">
      <c r="A11" s="10">
        <v>1</v>
      </c>
      <c r="B11" s="10">
        <v>29747</v>
      </c>
      <c r="C11" s="28" t="s">
        <v>774</v>
      </c>
      <c r="D11" s="76" t="s">
        <v>890</v>
      </c>
      <c r="E11" s="11">
        <v>104.8</v>
      </c>
      <c r="F11" s="12">
        <v>25</v>
      </c>
      <c r="G11" s="11">
        <f>E11*0.75</f>
        <v>78.599999999999994</v>
      </c>
      <c r="H11" s="108">
        <v>0.05</v>
      </c>
      <c r="I11" s="107" t="s">
        <v>1458</v>
      </c>
    </row>
    <row r="12" spans="1:9" ht="14.4" x14ac:dyDescent="0.3">
      <c r="A12" s="14">
        <v>2</v>
      </c>
      <c r="B12" s="14">
        <v>29757</v>
      </c>
      <c r="C12" s="28" t="s">
        <v>774</v>
      </c>
      <c r="D12" s="28" t="s">
        <v>775</v>
      </c>
      <c r="E12" s="15">
        <v>133.5</v>
      </c>
      <c r="F12" s="16">
        <v>25</v>
      </c>
      <c r="G12" s="15">
        <f t="shared" ref="G12:G75" si="0">E12*0.75</f>
        <v>100.125</v>
      </c>
      <c r="H12" s="108">
        <v>0.05</v>
      </c>
      <c r="I12" s="107" t="s">
        <v>1458</v>
      </c>
    </row>
    <row r="13" spans="1:9" ht="14.4" x14ac:dyDescent="0.3">
      <c r="A13" s="17">
        <v>3</v>
      </c>
      <c r="B13" s="17">
        <v>29809</v>
      </c>
      <c r="C13" s="51" t="s">
        <v>83</v>
      </c>
      <c r="D13" s="52" t="s">
        <v>84</v>
      </c>
      <c r="E13" s="15">
        <v>31.2</v>
      </c>
      <c r="F13" s="16">
        <v>25</v>
      </c>
      <c r="G13" s="15">
        <f t="shared" si="0"/>
        <v>23.4</v>
      </c>
      <c r="H13" s="108">
        <v>0.05</v>
      </c>
      <c r="I13" s="107">
        <v>0</v>
      </c>
    </row>
    <row r="14" spans="1:9" ht="14.4" x14ac:dyDescent="0.3">
      <c r="A14" s="17">
        <v>4</v>
      </c>
      <c r="B14" s="17">
        <v>29811</v>
      </c>
      <c r="C14" s="51" t="s">
        <v>83</v>
      </c>
      <c r="D14" s="52" t="s">
        <v>85</v>
      </c>
      <c r="E14" s="15">
        <v>53.7</v>
      </c>
      <c r="F14" s="16">
        <v>25</v>
      </c>
      <c r="G14" s="15">
        <f t="shared" si="0"/>
        <v>40.275000000000006</v>
      </c>
      <c r="H14" s="108">
        <v>0.05</v>
      </c>
      <c r="I14" s="107" t="s">
        <v>1459</v>
      </c>
    </row>
    <row r="15" spans="1:9" ht="14.4" x14ac:dyDescent="0.3">
      <c r="A15" s="17">
        <v>5</v>
      </c>
      <c r="B15" s="17">
        <v>29909</v>
      </c>
      <c r="C15" s="51" t="s">
        <v>83</v>
      </c>
      <c r="D15" s="52" t="s">
        <v>84</v>
      </c>
      <c r="E15" s="15">
        <v>31.2</v>
      </c>
      <c r="F15" s="16">
        <v>25</v>
      </c>
      <c r="G15" s="15">
        <f t="shared" si="0"/>
        <v>23.4</v>
      </c>
      <c r="H15" s="108" t="e">
        <v>#N/A</v>
      </c>
      <c r="I15" s="107" t="e">
        <v>#N/A</v>
      </c>
    </row>
    <row r="16" spans="1:9" ht="14.4" x14ac:dyDescent="0.3">
      <c r="A16" s="17">
        <v>6</v>
      </c>
      <c r="B16" s="17">
        <v>29911</v>
      </c>
      <c r="C16" s="51" t="s">
        <v>83</v>
      </c>
      <c r="D16" s="52" t="s">
        <v>85</v>
      </c>
      <c r="E16" s="15">
        <v>53.7</v>
      </c>
      <c r="F16" s="16">
        <v>25</v>
      </c>
      <c r="G16" s="15">
        <f t="shared" si="0"/>
        <v>40.275000000000006</v>
      </c>
      <c r="H16" s="108" t="e">
        <v>#N/A</v>
      </c>
      <c r="I16" s="107" t="e">
        <v>#N/A</v>
      </c>
    </row>
    <row r="17" spans="1:9" ht="14.4" x14ac:dyDescent="0.3">
      <c r="A17" s="17">
        <v>7</v>
      </c>
      <c r="B17" s="17">
        <v>29927</v>
      </c>
      <c r="C17" s="51" t="s">
        <v>83</v>
      </c>
      <c r="D17" s="52" t="s">
        <v>85</v>
      </c>
      <c r="E17" s="15">
        <v>53.7</v>
      </c>
      <c r="F17" s="16">
        <v>25</v>
      </c>
      <c r="G17" s="15">
        <f t="shared" si="0"/>
        <v>40.275000000000006</v>
      </c>
      <c r="H17" s="108" t="e">
        <v>#N/A</v>
      </c>
      <c r="I17" s="107" t="e">
        <v>#N/A</v>
      </c>
    </row>
    <row r="18" spans="1:9" ht="14.4" x14ac:dyDescent="0.3">
      <c r="A18" s="17">
        <v>8</v>
      </c>
      <c r="B18" s="17">
        <v>35093</v>
      </c>
      <c r="C18" s="51" t="s">
        <v>47</v>
      </c>
      <c r="D18" s="52" t="s">
        <v>95</v>
      </c>
      <c r="E18" s="15">
        <v>392.3</v>
      </c>
      <c r="F18" s="16">
        <v>25</v>
      </c>
      <c r="G18" s="15">
        <f t="shared" si="0"/>
        <v>294.22500000000002</v>
      </c>
      <c r="H18" s="108" t="e">
        <v>#N/A</v>
      </c>
      <c r="I18" s="107" t="e">
        <v>#N/A</v>
      </c>
    </row>
    <row r="19" spans="1:9" ht="14.4" x14ac:dyDescent="0.3">
      <c r="A19" s="17">
        <v>9</v>
      </c>
      <c r="B19" s="17">
        <v>35156</v>
      </c>
      <c r="C19" s="51" t="s">
        <v>47</v>
      </c>
      <c r="D19" s="52" t="s">
        <v>118</v>
      </c>
      <c r="E19" s="15">
        <v>200.9</v>
      </c>
      <c r="F19" s="16">
        <v>25</v>
      </c>
      <c r="G19" s="15">
        <f t="shared" si="0"/>
        <v>150.67500000000001</v>
      </c>
      <c r="H19" s="108">
        <v>7.0000000000000007E-2</v>
      </c>
      <c r="I19" s="107" t="s">
        <v>1458</v>
      </c>
    </row>
    <row r="20" spans="1:9" ht="14.4" x14ac:dyDescent="0.3">
      <c r="A20" s="17">
        <v>10</v>
      </c>
      <c r="B20" s="17">
        <v>35158</v>
      </c>
      <c r="C20" s="51" t="s">
        <v>47</v>
      </c>
      <c r="D20" s="52" t="s">
        <v>118</v>
      </c>
      <c r="E20" s="15">
        <v>160</v>
      </c>
      <c r="F20" s="16">
        <v>25</v>
      </c>
      <c r="G20" s="15">
        <f t="shared" si="0"/>
        <v>120</v>
      </c>
      <c r="H20" s="108">
        <v>7.0000000000000007E-2</v>
      </c>
      <c r="I20" s="107">
        <v>0</v>
      </c>
    </row>
    <row r="21" spans="1:9" ht="14.4" x14ac:dyDescent="0.3">
      <c r="A21" s="18">
        <v>11</v>
      </c>
      <c r="B21" s="18">
        <v>38001</v>
      </c>
      <c r="C21" s="51" t="s">
        <v>79</v>
      </c>
      <c r="D21" s="52" t="s">
        <v>891</v>
      </c>
      <c r="E21" s="15">
        <v>273.39999999999998</v>
      </c>
      <c r="F21" s="16">
        <v>25</v>
      </c>
      <c r="G21" s="15">
        <f t="shared" si="0"/>
        <v>205.04999999999998</v>
      </c>
      <c r="H21" s="108">
        <v>7.0000000000000007E-2</v>
      </c>
      <c r="I21" s="107" t="s">
        <v>1458</v>
      </c>
    </row>
    <row r="22" spans="1:9" ht="14.4" x14ac:dyDescent="0.3">
      <c r="A22" s="18">
        <v>12</v>
      </c>
      <c r="B22" s="18">
        <v>38002</v>
      </c>
      <c r="C22" s="51" t="s">
        <v>79</v>
      </c>
      <c r="D22" s="52" t="s">
        <v>892</v>
      </c>
      <c r="E22" s="15">
        <v>251.4</v>
      </c>
      <c r="F22" s="16">
        <v>25</v>
      </c>
      <c r="G22" s="15">
        <f t="shared" si="0"/>
        <v>188.55</v>
      </c>
      <c r="H22" s="108">
        <v>7.0000000000000007E-2</v>
      </c>
      <c r="I22" s="107" t="s">
        <v>1458</v>
      </c>
    </row>
    <row r="23" spans="1:9" ht="14.4" x14ac:dyDescent="0.3">
      <c r="A23" s="18">
        <v>13</v>
      </c>
      <c r="B23" s="18">
        <v>38003</v>
      </c>
      <c r="C23" s="51" t="s">
        <v>79</v>
      </c>
      <c r="D23" s="52" t="s">
        <v>893</v>
      </c>
      <c r="E23" s="15">
        <v>243.7</v>
      </c>
      <c r="F23" s="16">
        <v>25</v>
      </c>
      <c r="G23" s="15">
        <f t="shared" si="0"/>
        <v>182.77499999999998</v>
      </c>
      <c r="H23" s="108" t="e">
        <v>#N/A</v>
      </c>
      <c r="I23" s="107" t="e">
        <v>#N/A</v>
      </c>
    </row>
    <row r="24" spans="1:9" ht="14.4" x14ac:dyDescent="0.3">
      <c r="A24" s="18">
        <v>14</v>
      </c>
      <c r="B24" s="18">
        <v>38004</v>
      </c>
      <c r="C24" s="51" t="s">
        <v>79</v>
      </c>
      <c r="D24" s="52" t="s">
        <v>894</v>
      </c>
      <c r="E24" s="15">
        <v>243.7</v>
      </c>
      <c r="F24" s="16">
        <v>25</v>
      </c>
      <c r="G24" s="15">
        <f t="shared" si="0"/>
        <v>182.77499999999998</v>
      </c>
      <c r="H24" s="108" t="e">
        <v>#N/A</v>
      </c>
      <c r="I24" s="107" t="e">
        <v>#N/A</v>
      </c>
    </row>
    <row r="25" spans="1:9" ht="14.4" x14ac:dyDescent="0.3">
      <c r="A25" s="19">
        <v>15</v>
      </c>
      <c r="B25" s="19">
        <v>38242</v>
      </c>
      <c r="C25" s="77" t="s">
        <v>83</v>
      </c>
      <c r="D25" s="69" t="s">
        <v>1297</v>
      </c>
      <c r="E25" s="20">
        <v>95.6</v>
      </c>
      <c r="F25" s="21">
        <v>25</v>
      </c>
      <c r="G25" s="20">
        <f t="shared" si="0"/>
        <v>71.699999999999989</v>
      </c>
      <c r="H25" s="108" t="e">
        <v>#N/A</v>
      </c>
      <c r="I25" s="107" t="e">
        <v>#N/A</v>
      </c>
    </row>
    <row r="26" spans="1:9" ht="14.4" x14ac:dyDescent="0.3">
      <c r="A26" s="18">
        <v>16</v>
      </c>
      <c r="B26" s="18">
        <v>38243</v>
      </c>
      <c r="C26" s="51" t="s">
        <v>83</v>
      </c>
      <c r="D26" s="52" t="s">
        <v>1298</v>
      </c>
      <c r="E26" s="15">
        <v>95.6</v>
      </c>
      <c r="F26" s="16">
        <v>25</v>
      </c>
      <c r="G26" s="15">
        <f t="shared" si="0"/>
        <v>71.699999999999989</v>
      </c>
      <c r="H26" s="108">
        <v>7.0000000000000007E-2</v>
      </c>
      <c r="I26" s="107" t="s">
        <v>1458</v>
      </c>
    </row>
    <row r="27" spans="1:9" ht="14.4" x14ac:dyDescent="0.3">
      <c r="A27" s="18">
        <v>17</v>
      </c>
      <c r="B27" s="18">
        <v>38625</v>
      </c>
      <c r="C27" s="51" t="s">
        <v>47</v>
      </c>
      <c r="D27" s="52" t="s">
        <v>163</v>
      </c>
      <c r="E27" s="22">
        <v>87.6</v>
      </c>
      <c r="F27" s="23">
        <v>25</v>
      </c>
      <c r="G27" s="22">
        <f t="shared" si="0"/>
        <v>65.699999999999989</v>
      </c>
      <c r="H27" s="108">
        <v>7.0000000000000007E-2</v>
      </c>
      <c r="I27" s="107" t="s">
        <v>1460</v>
      </c>
    </row>
    <row r="28" spans="1:9" ht="14.4" x14ac:dyDescent="0.3">
      <c r="A28" s="14">
        <v>18</v>
      </c>
      <c r="B28" s="14">
        <v>53811</v>
      </c>
      <c r="C28" s="28" t="s">
        <v>774</v>
      </c>
      <c r="D28" s="28" t="s">
        <v>776</v>
      </c>
      <c r="E28" s="15">
        <v>48.2</v>
      </c>
      <c r="F28" s="16">
        <v>25</v>
      </c>
      <c r="G28" s="15">
        <f t="shared" si="0"/>
        <v>36.150000000000006</v>
      </c>
      <c r="H28" s="108">
        <v>0.05</v>
      </c>
      <c r="I28" s="107" t="s">
        <v>1459</v>
      </c>
    </row>
    <row r="29" spans="1:9" ht="14.4" x14ac:dyDescent="0.3">
      <c r="A29" s="24">
        <v>19</v>
      </c>
      <c r="B29" s="24">
        <v>55811</v>
      </c>
      <c r="C29" s="78" t="s">
        <v>231</v>
      </c>
      <c r="D29" s="28" t="s">
        <v>270</v>
      </c>
      <c r="E29" s="25">
        <v>66.3</v>
      </c>
      <c r="F29" s="26">
        <v>25</v>
      </c>
      <c r="G29" s="25">
        <f t="shared" si="0"/>
        <v>49.724999999999994</v>
      </c>
      <c r="H29" s="108" t="e">
        <v>#N/A</v>
      </c>
      <c r="I29" s="107" t="e">
        <v>#N/A</v>
      </c>
    </row>
    <row r="30" spans="1:9" ht="14.4" x14ac:dyDescent="0.3">
      <c r="A30" s="27">
        <v>20</v>
      </c>
      <c r="B30" s="27">
        <v>88011</v>
      </c>
      <c r="C30" s="28" t="s">
        <v>585</v>
      </c>
      <c r="D30" s="28" t="s">
        <v>777</v>
      </c>
      <c r="E30" s="15">
        <v>92</v>
      </c>
      <c r="F30" s="16">
        <v>25</v>
      </c>
      <c r="G30" s="15">
        <f t="shared" si="0"/>
        <v>69</v>
      </c>
      <c r="H30" s="108">
        <v>0.03</v>
      </c>
      <c r="I30" s="107" t="s">
        <v>1458</v>
      </c>
    </row>
    <row r="31" spans="1:9" ht="14.4" x14ac:dyDescent="0.3">
      <c r="A31" s="27">
        <v>21</v>
      </c>
      <c r="B31" s="27">
        <v>88088</v>
      </c>
      <c r="C31" s="28" t="s">
        <v>585</v>
      </c>
      <c r="D31" s="28" t="s">
        <v>778</v>
      </c>
      <c r="E31" s="15">
        <v>284.3</v>
      </c>
      <c r="F31" s="16">
        <v>25</v>
      </c>
      <c r="G31" s="15">
        <f t="shared" si="0"/>
        <v>213.22500000000002</v>
      </c>
      <c r="H31" s="108">
        <v>0.03</v>
      </c>
      <c r="I31" s="107" t="s">
        <v>1458</v>
      </c>
    </row>
    <row r="32" spans="1:9" ht="14.4" x14ac:dyDescent="0.3">
      <c r="A32" s="27">
        <v>22</v>
      </c>
      <c r="B32" s="27">
        <v>1210105</v>
      </c>
      <c r="C32" s="28" t="s">
        <v>37</v>
      </c>
      <c r="D32" s="28" t="s">
        <v>38</v>
      </c>
      <c r="E32" s="15">
        <v>32.299999999999997</v>
      </c>
      <c r="F32" s="16">
        <v>25</v>
      </c>
      <c r="G32" s="15">
        <f t="shared" si="0"/>
        <v>24.224999999999998</v>
      </c>
      <c r="H32" s="108">
        <v>0.03</v>
      </c>
      <c r="I32" s="107" t="s">
        <v>1458</v>
      </c>
    </row>
    <row r="33" spans="1:9" ht="14.4" x14ac:dyDescent="0.3">
      <c r="A33" s="27">
        <v>23</v>
      </c>
      <c r="B33" s="27">
        <v>1210145</v>
      </c>
      <c r="C33" s="28" t="s">
        <v>37</v>
      </c>
      <c r="D33" s="28" t="s">
        <v>39</v>
      </c>
      <c r="E33" s="15">
        <v>65.400000000000006</v>
      </c>
      <c r="F33" s="16">
        <v>25</v>
      </c>
      <c r="G33" s="15">
        <f t="shared" si="0"/>
        <v>49.050000000000004</v>
      </c>
      <c r="H33" s="108" t="e">
        <v>#N/A</v>
      </c>
      <c r="I33" s="107" t="e">
        <v>#N/A</v>
      </c>
    </row>
    <row r="34" spans="1:9" ht="14.4" x14ac:dyDescent="0.3">
      <c r="A34" s="17">
        <v>24</v>
      </c>
      <c r="B34" s="17">
        <v>1350005</v>
      </c>
      <c r="C34" s="51" t="s">
        <v>41</v>
      </c>
      <c r="D34" s="28" t="s">
        <v>42</v>
      </c>
      <c r="E34" s="15">
        <v>57.4</v>
      </c>
      <c r="F34" s="16">
        <v>25</v>
      </c>
      <c r="G34" s="15">
        <f t="shared" si="0"/>
        <v>43.05</v>
      </c>
      <c r="H34" s="108">
        <v>0.06</v>
      </c>
      <c r="I34" s="107" t="s">
        <v>1459</v>
      </c>
    </row>
    <row r="35" spans="1:9" ht="14.4" x14ac:dyDescent="0.3">
      <c r="A35" s="17">
        <v>25</v>
      </c>
      <c r="B35" s="17">
        <v>1350105</v>
      </c>
      <c r="C35" s="51" t="s">
        <v>41</v>
      </c>
      <c r="D35" s="28" t="s">
        <v>43</v>
      </c>
      <c r="E35" s="15">
        <v>91.7</v>
      </c>
      <c r="F35" s="16">
        <v>25</v>
      </c>
      <c r="G35" s="15">
        <f t="shared" si="0"/>
        <v>68.775000000000006</v>
      </c>
      <c r="H35" s="108">
        <v>0.06</v>
      </c>
      <c r="I35" s="107" t="s">
        <v>1459</v>
      </c>
    </row>
    <row r="36" spans="1:9" ht="14.4" x14ac:dyDescent="0.3">
      <c r="A36" s="27">
        <v>26</v>
      </c>
      <c r="B36" s="27">
        <v>1350205</v>
      </c>
      <c r="C36" s="28" t="s">
        <v>86</v>
      </c>
      <c r="D36" s="28" t="s">
        <v>691</v>
      </c>
      <c r="E36" s="15">
        <v>44.9</v>
      </c>
      <c r="F36" s="16">
        <v>25</v>
      </c>
      <c r="G36" s="15">
        <f t="shared" si="0"/>
        <v>33.674999999999997</v>
      </c>
      <c r="H36" s="108">
        <v>0.06</v>
      </c>
      <c r="I36" s="107">
        <v>0</v>
      </c>
    </row>
    <row r="37" spans="1:9" ht="14.4" x14ac:dyDescent="0.3">
      <c r="A37" s="17">
        <v>27</v>
      </c>
      <c r="B37" s="17">
        <v>1602105</v>
      </c>
      <c r="C37" s="51" t="s">
        <v>47</v>
      </c>
      <c r="D37" s="52" t="s">
        <v>48</v>
      </c>
      <c r="E37" s="15">
        <v>304.8</v>
      </c>
      <c r="F37" s="16">
        <v>25</v>
      </c>
      <c r="G37" s="15">
        <f t="shared" si="0"/>
        <v>228.60000000000002</v>
      </c>
      <c r="H37" s="108" t="e">
        <v>#N/A</v>
      </c>
      <c r="I37" s="107" t="e">
        <v>#N/A</v>
      </c>
    </row>
    <row r="38" spans="1:9" ht="14.4" x14ac:dyDescent="0.3">
      <c r="A38" s="17">
        <v>28</v>
      </c>
      <c r="B38" s="17">
        <v>1602145</v>
      </c>
      <c r="C38" s="51" t="s">
        <v>47</v>
      </c>
      <c r="D38" s="52" t="s">
        <v>48</v>
      </c>
      <c r="E38" s="15">
        <v>650.1</v>
      </c>
      <c r="F38" s="16">
        <v>25</v>
      </c>
      <c r="G38" s="15">
        <f t="shared" si="0"/>
        <v>487.57500000000005</v>
      </c>
      <c r="H38" s="108" t="e">
        <v>#N/A</v>
      </c>
      <c r="I38" s="107" t="e">
        <v>#N/A</v>
      </c>
    </row>
    <row r="39" spans="1:9" ht="14.4" x14ac:dyDescent="0.3">
      <c r="A39" s="17">
        <v>29</v>
      </c>
      <c r="B39" s="17">
        <v>1602405</v>
      </c>
      <c r="C39" s="51" t="s">
        <v>47</v>
      </c>
      <c r="D39" s="52" t="s">
        <v>48</v>
      </c>
      <c r="E39" s="15">
        <v>311.39999999999998</v>
      </c>
      <c r="F39" s="16">
        <v>25</v>
      </c>
      <c r="G39" s="15">
        <f t="shared" si="0"/>
        <v>233.54999999999998</v>
      </c>
      <c r="H39" s="108">
        <v>0.1</v>
      </c>
      <c r="I39" s="107">
        <v>0</v>
      </c>
    </row>
    <row r="40" spans="1:9" ht="14.4" x14ac:dyDescent="0.3">
      <c r="A40" s="17">
        <v>30</v>
      </c>
      <c r="B40" s="17">
        <v>2705105</v>
      </c>
      <c r="C40" s="51" t="s">
        <v>37</v>
      </c>
      <c r="D40" s="52" t="s">
        <v>77</v>
      </c>
      <c r="E40" s="15">
        <v>260.8</v>
      </c>
      <c r="F40" s="16">
        <v>25</v>
      </c>
      <c r="G40" s="15">
        <f t="shared" si="0"/>
        <v>195.60000000000002</v>
      </c>
      <c r="H40" s="108" t="e">
        <v>#N/A</v>
      </c>
      <c r="I40" s="107" t="e">
        <v>#N/A</v>
      </c>
    </row>
    <row r="41" spans="1:9" ht="14.4" x14ac:dyDescent="0.3">
      <c r="A41" s="17">
        <v>31</v>
      </c>
      <c r="B41" s="17">
        <v>2705145</v>
      </c>
      <c r="C41" s="51" t="s">
        <v>37</v>
      </c>
      <c r="D41" s="52" t="s">
        <v>77</v>
      </c>
      <c r="E41" s="15">
        <v>301.39999999999998</v>
      </c>
      <c r="F41" s="16">
        <v>25</v>
      </c>
      <c r="G41" s="15">
        <f t="shared" si="0"/>
        <v>226.04999999999998</v>
      </c>
      <c r="H41" s="108" t="e">
        <v>#N/A</v>
      </c>
      <c r="I41" s="107" t="e">
        <v>#N/A</v>
      </c>
    </row>
    <row r="42" spans="1:9" ht="14.4" x14ac:dyDescent="0.3">
      <c r="A42" s="17">
        <v>32</v>
      </c>
      <c r="B42" s="17">
        <v>2710305</v>
      </c>
      <c r="C42" s="51" t="s">
        <v>37</v>
      </c>
      <c r="D42" s="52" t="s">
        <v>77</v>
      </c>
      <c r="E42" s="15">
        <v>376.3</v>
      </c>
      <c r="F42" s="16">
        <v>25</v>
      </c>
      <c r="G42" s="15">
        <f t="shared" si="0"/>
        <v>282.22500000000002</v>
      </c>
      <c r="H42" s="108" t="e">
        <v>#N/A</v>
      </c>
      <c r="I42" s="107" t="e">
        <v>#N/A</v>
      </c>
    </row>
    <row r="43" spans="1:9" ht="14.4" x14ac:dyDescent="0.3">
      <c r="A43" s="17">
        <v>33</v>
      </c>
      <c r="B43" s="17">
        <v>2710345</v>
      </c>
      <c r="C43" s="51" t="s">
        <v>37</v>
      </c>
      <c r="D43" s="52" t="s">
        <v>77</v>
      </c>
      <c r="E43" s="15">
        <v>566.6</v>
      </c>
      <c r="F43" s="16">
        <v>25</v>
      </c>
      <c r="G43" s="15">
        <f t="shared" si="0"/>
        <v>424.95000000000005</v>
      </c>
      <c r="H43" s="108" t="e">
        <v>#N/A</v>
      </c>
      <c r="I43" s="107" t="e">
        <v>#N/A</v>
      </c>
    </row>
    <row r="44" spans="1:9" ht="14.4" x14ac:dyDescent="0.3">
      <c r="A44" s="17">
        <v>34</v>
      </c>
      <c r="B44" s="17">
        <v>2710505</v>
      </c>
      <c r="C44" s="51" t="s">
        <v>37</v>
      </c>
      <c r="D44" s="52" t="s">
        <v>78</v>
      </c>
      <c r="E44" s="15">
        <v>214.5</v>
      </c>
      <c r="F44" s="16">
        <v>25</v>
      </c>
      <c r="G44" s="15">
        <f t="shared" si="0"/>
        <v>160.875</v>
      </c>
      <c r="H44" s="108">
        <v>0.05</v>
      </c>
      <c r="I44" s="107">
        <v>0</v>
      </c>
    </row>
    <row r="45" spans="1:9" ht="14.4" x14ac:dyDescent="0.3">
      <c r="A45" s="17">
        <v>35</v>
      </c>
      <c r="B45" s="17">
        <v>2710545</v>
      </c>
      <c r="C45" s="51" t="s">
        <v>37</v>
      </c>
      <c r="D45" s="52" t="s">
        <v>78</v>
      </c>
      <c r="E45" s="15">
        <v>446.7</v>
      </c>
      <c r="F45" s="16">
        <v>25</v>
      </c>
      <c r="G45" s="15">
        <f t="shared" si="0"/>
        <v>335.02499999999998</v>
      </c>
      <c r="H45" s="108" t="e">
        <v>#N/A</v>
      </c>
      <c r="I45" s="107" t="e">
        <v>#N/A</v>
      </c>
    </row>
    <row r="46" spans="1:9" ht="14.4" x14ac:dyDescent="0.3">
      <c r="A46" s="19">
        <v>36</v>
      </c>
      <c r="B46" s="19">
        <v>2751005</v>
      </c>
      <c r="C46" s="77" t="s">
        <v>37</v>
      </c>
      <c r="D46" s="69" t="s">
        <v>1299</v>
      </c>
      <c r="E46" s="20">
        <v>224</v>
      </c>
      <c r="F46" s="21">
        <v>25</v>
      </c>
      <c r="G46" s="20">
        <f t="shared" si="0"/>
        <v>168</v>
      </c>
      <c r="H46" s="108">
        <v>0.05</v>
      </c>
      <c r="I46" s="107" t="s">
        <v>1461</v>
      </c>
    </row>
    <row r="47" spans="1:9" ht="14.4" x14ac:dyDescent="0.3">
      <c r="A47" s="19">
        <v>37</v>
      </c>
      <c r="B47" s="19">
        <v>2751045</v>
      </c>
      <c r="C47" s="77" t="s">
        <v>37</v>
      </c>
      <c r="D47" s="69" t="s">
        <v>1300</v>
      </c>
      <c r="E47" s="20">
        <v>897</v>
      </c>
      <c r="F47" s="21">
        <v>25</v>
      </c>
      <c r="G47" s="20">
        <f t="shared" si="0"/>
        <v>672.75</v>
      </c>
      <c r="H47" s="108" t="e">
        <v>#N/A</v>
      </c>
      <c r="I47" s="107" t="e">
        <v>#N/A</v>
      </c>
    </row>
    <row r="48" spans="1:9" ht="14.4" x14ac:dyDescent="0.3">
      <c r="A48" s="19">
        <v>38</v>
      </c>
      <c r="B48" s="19">
        <v>2751405</v>
      </c>
      <c r="C48" s="77" t="s">
        <v>37</v>
      </c>
      <c r="D48" s="69" t="s">
        <v>1301</v>
      </c>
      <c r="E48" s="20">
        <v>95</v>
      </c>
      <c r="F48" s="21">
        <v>25</v>
      </c>
      <c r="G48" s="20">
        <f t="shared" si="0"/>
        <v>71.25</v>
      </c>
      <c r="H48" s="108">
        <v>0.05</v>
      </c>
      <c r="I48" s="107" t="s">
        <v>1461</v>
      </c>
    </row>
    <row r="49" spans="1:9" ht="14.4" x14ac:dyDescent="0.3">
      <c r="A49" s="19">
        <v>39</v>
      </c>
      <c r="B49" s="19">
        <v>2751445</v>
      </c>
      <c r="C49" s="77" t="s">
        <v>37</v>
      </c>
      <c r="D49" s="69" t="s">
        <v>1302</v>
      </c>
      <c r="E49" s="20">
        <v>199.8</v>
      </c>
      <c r="F49" s="21">
        <v>25</v>
      </c>
      <c r="G49" s="20">
        <f t="shared" si="0"/>
        <v>149.85000000000002</v>
      </c>
      <c r="H49" s="108" t="e">
        <v>#N/A</v>
      </c>
      <c r="I49" s="107" t="e">
        <v>#N/A</v>
      </c>
    </row>
    <row r="50" spans="1:9" ht="14.4" x14ac:dyDescent="0.3">
      <c r="A50" s="17">
        <v>40</v>
      </c>
      <c r="B50" s="17">
        <v>2765205</v>
      </c>
      <c r="C50" s="51" t="s">
        <v>79</v>
      </c>
      <c r="D50" s="52" t="s">
        <v>80</v>
      </c>
      <c r="E50" s="15">
        <v>136</v>
      </c>
      <c r="F50" s="16">
        <v>25</v>
      </c>
      <c r="G50" s="15">
        <f t="shared" si="0"/>
        <v>102</v>
      </c>
      <c r="H50" s="108">
        <v>6.5000000000000002E-2</v>
      </c>
      <c r="I50" s="107">
        <v>0</v>
      </c>
    </row>
    <row r="51" spans="1:9" ht="14.4" x14ac:dyDescent="0.3">
      <c r="A51" s="17">
        <v>41</v>
      </c>
      <c r="B51" s="17">
        <v>2975100</v>
      </c>
      <c r="C51" s="51" t="s">
        <v>47</v>
      </c>
      <c r="D51" s="52" t="s">
        <v>82</v>
      </c>
      <c r="E51" s="15">
        <v>104.8</v>
      </c>
      <c r="F51" s="16">
        <v>25</v>
      </c>
      <c r="G51" s="15">
        <f t="shared" si="0"/>
        <v>78.599999999999994</v>
      </c>
      <c r="H51" s="108">
        <v>0.05</v>
      </c>
      <c r="I51" s="107" t="s">
        <v>1458</v>
      </c>
    </row>
    <row r="52" spans="1:9" ht="14.4" x14ac:dyDescent="0.3">
      <c r="A52" s="18">
        <v>42</v>
      </c>
      <c r="B52" s="18">
        <v>3810005</v>
      </c>
      <c r="C52" s="51" t="s">
        <v>79</v>
      </c>
      <c r="D52" s="52" t="s">
        <v>895</v>
      </c>
      <c r="E52" s="15">
        <v>315.3</v>
      </c>
      <c r="F52" s="16">
        <v>25</v>
      </c>
      <c r="G52" s="15">
        <f t="shared" si="0"/>
        <v>236.47500000000002</v>
      </c>
      <c r="H52" s="108">
        <v>7.0000000000000007E-2</v>
      </c>
      <c r="I52" s="107" t="s">
        <v>1458</v>
      </c>
    </row>
    <row r="53" spans="1:9" ht="14.4" x14ac:dyDescent="0.3">
      <c r="A53" s="18">
        <v>43</v>
      </c>
      <c r="B53" s="18">
        <v>3810205</v>
      </c>
      <c r="C53" s="51" t="s">
        <v>79</v>
      </c>
      <c r="D53" s="52" t="s">
        <v>896</v>
      </c>
      <c r="E53" s="15">
        <v>296.3</v>
      </c>
      <c r="F53" s="16">
        <v>25</v>
      </c>
      <c r="G53" s="15">
        <f t="shared" si="0"/>
        <v>222.22500000000002</v>
      </c>
      <c r="H53" s="108" t="e">
        <v>#N/A</v>
      </c>
      <c r="I53" s="107" t="e">
        <v>#N/A</v>
      </c>
    </row>
    <row r="54" spans="1:9" ht="14.4" x14ac:dyDescent="0.3">
      <c r="A54" s="18">
        <v>44</v>
      </c>
      <c r="B54" s="18">
        <v>3810505</v>
      </c>
      <c r="C54" s="51" t="s">
        <v>79</v>
      </c>
      <c r="D54" s="52" t="s">
        <v>897</v>
      </c>
      <c r="E54" s="15">
        <v>287</v>
      </c>
      <c r="F54" s="16">
        <v>25</v>
      </c>
      <c r="G54" s="15">
        <f t="shared" si="0"/>
        <v>215.25</v>
      </c>
      <c r="H54" s="108" t="e">
        <v>#N/A</v>
      </c>
      <c r="I54" s="107" t="e">
        <v>#N/A</v>
      </c>
    </row>
    <row r="55" spans="1:9" ht="14.4" x14ac:dyDescent="0.3">
      <c r="A55" s="18">
        <v>45</v>
      </c>
      <c r="B55" s="18">
        <v>3820005</v>
      </c>
      <c r="C55" s="51" t="s">
        <v>79</v>
      </c>
      <c r="D55" s="52" t="s">
        <v>898</v>
      </c>
      <c r="E55" s="15">
        <v>315.3</v>
      </c>
      <c r="F55" s="16">
        <v>25</v>
      </c>
      <c r="G55" s="15">
        <f t="shared" si="0"/>
        <v>236.47500000000002</v>
      </c>
      <c r="H55" s="108">
        <v>7.0000000000000007E-2</v>
      </c>
      <c r="I55" s="107" t="s">
        <v>1458</v>
      </c>
    </row>
    <row r="56" spans="1:9" ht="14.4" x14ac:dyDescent="0.3">
      <c r="A56" s="18">
        <v>46</v>
      </c>
      <c r="B56" s="18">
        <v>3820205</v>
      </c>
      <c r="C56" s="51" t="s">
        <v>79</v>
      </c>
      <c r="D56" s="52" t="s">
        <v>899</v>
      </c>
      <c r="E56" s="15">
        <v>296.3</v>
      </c>
      <c r="F56" s="16">
        <v>25</v>
      </c>
      <c r="G56" s="15">
        <f t="shared" si="0"/>
        <v>222.22500000000002</v>
      </c>
      <c r="H56" s="108" t="e">
        <v>#N/A</v>
      </c>
      <c r="I56" s="107" t="e">
        <v>#N/A</v>
      </c>
    </row>
    <row r="57" spans="1:9" ht="14.4" x14ac:dyDescent="0.3">
      <c r="A57" s="18">
        <v>47</v>
      </c>
      <c r="B57" s="18">
        <v>3820505</v>
      </c>
      <c r="C57" s="51" t="s">
        <v>79</v>
      </c>
      <c r="D57" s="52" t="s">
        <v>900</v>
      </c>
      <c r="E57" s="15">
        <v>287</v>
      </c>
      <c r="F57" s="16">
        <v>25</v>
      </c>
      <c r="G57" s="15">
        <f t="shared" si="0"/>
        <v>215.25</v>
      </c>
      <c r="H57" s="108" t="e">
        <v>#N/A</v>
      </c>
      <c r="I57" s="107" t="e">
        <v>#N/A</v>
      </c>
    </row>
    <row r="58" spans="1:9" ht="14.4" x14ac:dyDescent="0.3">
      <c r="A58" s="18">
        <v>48</v>
      </c>
      <c r="B58" s="18">
        <v>3840005</v>
      </c>
      <c r="C58" s="51" t="s">
        <v>79</v>
      </c>
      <c r="D58" s="52" t="s">
        <v>901</v>
      </c>
      <c r="E58" s="15">
        <v>279</v>
      </c>
      <c r="F58" s="16">
        <v>25</v>
      </c>
      <c r="G58" s="15">
        <f t="shared" si="0"/>
        <v>209.25</v>
      </c>
      <c r="H58" s="108">
        <v>0.06</v>
      </c>
      <c r="I58" s="107" t="s">
        <v>1458</v>
      </c>
    </row>
    <row r="59" spans="1:9" ht="14.4" x14ac:dyDescent="0.3">
      <c r="A59" s="18">
        <v>49</v>
      </c>
      <c r="B59" s="18">
        <v>3840105</v>
      </c>
      <c r="C59" s="51" t="s">
        <v>79</v>
      </c>
      <c r="D59" s="52" t="s">
        <v>902</v>
      </c>
      <c r="E59" s="15">
        <v>279</v>
      </c>
      <c r="F59" s="16">
        <v>25</v>
      </c>
      <c r="G59" s="15">
        <f t="shared" si="0"/>
        <v>209.25</v>
      </c>
      <c r="H59" s="108">
        <v>0.06</v>
      </c>
      <c r="I59" s="107">
        <v>0</v>
      </c>
    </row>
    <row r="60" spans="1:9" ht="14.4" x14ac:dyDescent="0.3">
      <c r="A60" s="18">
        <v>50</v>
      </c>
      <c r="B60" s="18">
        <v>3840205</v>
      </c>
      <c r="C60" s="51" t="s">
        <v>79</v>
      </c>
      <c r="D60" s="52" t="s">
        <v>903</v>
      </c>
      <c r="E60" s="15">
        <v>231.8</v>
      </c>
      <c r="F60" s="16">
        <v>25</v>
      </c>
      <c r="G60" s="15">
        <f t="shared" si="0"/>
        <v>173.85000000000002</v>
      </c>
      <c r="H60" s="108">
        <v>0.06</v>
      </c>
      <c r="I60" s="107">
        <v>0</v>
      </c>
    </row>
    <row r="61" spans="1:9" ht="14.4" x14ac:dyDescent="0.3">
      <c r="A61" s="18">
        <v>51</v>
      </c>
      <c r="B61" s="18">
        <v>3840305</v>
      </c>
      <c r="C61" s="51" t="s">
        <v>79</v>
      </c>
      <c r="D61" s="52" t="s">
        <v>904</v>
      </c>
      <c r="E61" s="15">
        <v>231.8</v>
      </c>
      <c r="F61" s="16">
        <v>25</v>
      </c>
      <c r="G61" s="15">
        <f t="shared" si="0"/>
        <v>173.85000000000002</v>
      </c>
      <c r="H61" s="108" t="e">
        <v>#N/A</v>
      </c>
      <c r="I61" s="107" t="e">
        <v>#N/A</v>
      </c>
    </row>
    <row r="62" spans="1:9" ht="14.4" x14ac:dyDescent="0.3">
      <c r="A62" s="18">
        <v>52</v>
      </c>
      <c r="B62" s="18">
        <v>3850005</v>
      </c>
      <c r="C62" s="51" t="s">
        <v>79</v>
      </c>
      <c r="D62" s="52" t="s">
        <v>905</v>
      </c>
      <c r="E62" s="15">
        <v>273.39999999999998</v>
      </c>
      <c r="F62" s="16">
        <v>25</v>
      </c>
      <c r="G62" s="15">
        <f t="shared" si="0"/>
        <v>205.04999999999998</v>
      </c>
      <c r="H62" s="108">
        <v>0.06</v>
      </c>
      <c r="I62" s="107">
        <v>0</v>
      </c>
    </row>
    <row r="63" spans="1:9" ht="14.4" x14ac:dyDescent="0.3">
      <c r="A63" s="18">
        <v>53</v>
      </c>
      <c r="B63" s="18">
        <v>3850105</v>
      </c>
      <c r="C63" s="51" t="s">
        <v>79</v>
      </c>
      <c r="D63" s="52" t="s">
        <v>906</v>
      </c>
      <c r="E63" s="15">
        <v>273.39999999999998</v>
      </c>
      <c r="F63" s="16">
        <v>25</v>
      </c>
      <c r="G63" s="15">
        <f t="shared" si="0"/>
        <v>205.04999999999998</v>
      </c>
      <c r="H63" s="108">
        <v>0.06</v>
      </c>
      <c r="I63" s="107">
        <v>0</v>
      </c>
    </row>
    <row r="64" spans="1:9" ht="14.4" x14ac:dyDescent="0.3">
      <c r="A64" s="18">
        <v>54</v>
      </c>
      <c r="B64" s="18">
        <v>3850205</v>
      </c>
      <c r="C64" s="51" t="s">
        <v>79</v>
      </c>
      <c r="D64" s="52" t="s">
        <v>907</v>
      </c>
      <c r="E64" s="15">
        <v>218.7</v>
      </c>
      <c r="F64" s="16">
        <v>25</v>
      </c>
      <c r="G64" s="15">
        <f t="shared" si="0"/>
        <v>164.02499999999998</v>
      </c>
      <c r="H64" s="108">
        <v>0.05</v>
      </c>
      <c r="I64" s="107" t="s">
        <v>1458</v>
      </c>
    </row>
    <row r="65" spans="1:9" ht="14.4" x14ac:dyDescent="0.3">
      <c r="A65" s="18">
        <v>55</v>
      </c>
      <c r="B65" s="18">
        <v>3850305</v>
      </c>
      <c r="C65" s="51" t="s">
        <v>79</v>
      </c>
      <c r="D65" s="52" t="s">
        <v>908</v>
      </c>
      <c r="E65" s="15">
        <v>218.7</v>
      </c>
      <c r="F65" s="16">
        <v>25</v>
      </c>
      <c r="G65" s="15">
        <f t="shared" si="0"/>
        <v>164.02499999999998</v>
      </c>
      <c r="H65" s="108" t="e">
        <v>#N/A</v>
      </c>
      <c r="I65" s="107" t="e">
        <v>#N/A</v>
      </c>
    </row>
    <row r="66" spans="1:9" ht="14.4" x14ac:dyDescent="0.3">
      <c r="A66" s="17">
        <v>56</v>
      </c>
      <c r="B66" s="17">
        <v>3850505</v>
      </c>
      <c r="C66" s="51" t="s">
        <v>121</v>
      </c>
      <c r="D66" s="28" t="s">
        <v>158</v>
      </c>
      <c r="E66" s="15">
        <v>50.9</v>
      </c>
      <c r="F66" s="16">
        <v>25</v>
      </c>
      <c r="G66" s="15">
        <f t="shared" si="0"/>
        <v>38.174999999999997</v>
      </c>
      <c r="H66" s="108">
        <v>0.06</v>
      </c>
      <c r="I66" s="107" t="s">
        <v>1461</v>
      </c>
    </row>
    <row r="67" spans="1:9" ht="14.4" x14ac:dyDescent="0.3">
      <c r="A67" s="17">
        <v>57</v>
      </c>
      <c r="B67" s="17">
        <v>3905105</v>
      </c>
      <c r="C67" s="51" t="s">
        <v>369</v>
      </c>
      <c r="D67" s="28" t="s">
        <v>179</v>
      </c>
      <c r="E67" s="15">
        <v>171.9</v>
      </c>
      <c r="F67" s="16">
        <v>25</v>
      </c>
      <c r="G67" s="15">
        <f t="shared" si="0"/>
        <v>128.92500000000001</v>
      </c>
      <c r="H67" s="108">
        <v>6.5000000000000002E-2</v>
      </c>
      <c r="I67" s="107" t="s">
        <v>1458</v>
      </c>
    </row>
    <row r="68" spans="1:9" ht="14.4" x14ac:dyDescent="0.3">
      <c r="A68" s="19">
        <v>58</v>
      </c>
      <c r="B68" s="19">
        <v>4150505</v>
      </c>
      <c r="C68" s="77" t="s">
        <v>1303</v>
      </c>
      <c r="D68" s="69" t="s">
        <v>1304</v>
      </c>
      <c r="E68" s="20">
        <v>95</v>
      </c>
      <c r="F68" s="21">
        <v>25</v>
      </c>
      <c r="G68" s="20">
        <f t="shared" si="0"/>
        <v>71.25</v>
      </c>
      <c r="H68" s="108" t="e">
        <v>#N/A</v>
      </c>
      <c r="I68" s="107" t="e">
        <v>#N/A</v>
      </c>
    </row>
    <row r="69" spans="1:9" ht="14.4" x14ac:dyDescent="0.3">
      <c r="A69" s="27">
        <v>59</v>
      </c>
      <c r="B69" s="27">
        <v>4897105</v>
      </c>
      <c r="C69" s="28" t="s">
        <v>197</v>
      </c>
      <c r="D69" s="28" t="s">
        <v>779</v>
      </c>
      <c r="E69" s="15">
        <v>61.6</v>
      </c>
      <c r="F69" s="16">
        <v>25</v>
      </c>
      <c r="G69" s="15">
        <f t="shared" si="0"/>
        <v>46.2</v>
      </c>
      <c r="H69" s="108">
        <v>0.05</v>
      </c>
      <c r="I69" s="107" t="s">
        <v>1461</v>
      </c>
    </row>
    <row r="70" spans="1:9" ht="14.4" x14ac:dyDescent="0.3">
      <c r="A70" s="27">
        <v>60</v>
      </c>
      <c r="B70" s="27">
        <v>4897205</v>
      </c>
      <c r="C70" s="28" t="s">
        <v>197</v>
      </c>
      <c r="D70" s="28" t="s">
        <v>780</v>
      </c>
      <c r="E70" s="15">
        <v>49.5</v>
      </c>
      <c r="F70" s="16">
        <v>25</v>
      </c>
      <c r="G70" s="15">
        <f t="shared" si="0"/>
        <v>37.125</v>
      </c>
      <c r="H70" s="108">
        <v>0.05</v>
      </c>
      <c r="I70" s="107">
        <v>0</v>
      </c>
    </row>
    <row r="71" spans="1:9" ht="14.4" x14ac:dyDescent="0.3">
      <c r="A71" s="27">
        <v>61</v>
      </c>
      <c r="B71" s="27">
        <v>4897405</v>
      </c>
      <c r="C71" s="28" t="s">
        <v>197</v>
      </c>
      <c r="D71" s="28" t="s">
        <v>781</v>
      </c>
      <c r="E71" s="15">
        <v>100.1</v>
      </c>
      <c r="F71" s="16">
        <v>25</v>
      </c>
      <c r="G71" s="15">
        <f t="shared" si="0"/>
        <v>75.074999999999989</v>
      </c>
      <c r="H71" s="108">
        <v>0.1</v>
      </c>
      <c r="I71" s="107" t="s">
        <v>1461</v>
      </c>
    </row>
    <row r="72" spans="1:9" ht="14.4" x14ac:dyDescent="0.3">
      <c r="A72" s="27">
        <v>62</v>
      </c>
      <c r="B72" s="27">
        <v>4897505</v>
      </c>
      <c r="C72" s="28" t="s">
        <v>197</v>
      </c>
      <c r="D72" s="28" t="s">
        <v>782</v>
      </c>
      <c r="E72" s="15">
        <v>70.2</v>
      </c>
      <c r="F72" s="16">
        <v>25</v>
      </c>
      <c r="G72" s="15">
        <f t="shared" si="0"/>
        <v>52.650000000000006</v>
      </c>
      <c r="H72" s="108">
        <v>0.1</v>
      </c>
      <c r="I72" s="107" t="s">
        <v>1462</v>
      </c>
    </row>
    <row r="73" spans="1:9" ht="14.4" x14ac:dyDescent="0.3">
      <c r="A73" s="27">
        <v>63</v>
      </c>
      <c r="B73" s="27">
        <v>4897605</v>
      </c>
      <c r="C73" s="28" t="s">
        <v>197</v>
      </c>
      <c r="D73" s="28" t="s">
        <v>783</v>
      </c>
      <c r="E73" s="15">
        <v>106.2</v>
      </c>
      <c r="F73" s="16">
        <v>25</v>
      </c>
      <c r="G73" s="15">
        <f t="shared" si="0"/>
        <v>79.650000000000006</v>
      </c>
      <c r="H73" s="108">
        <v>0.1</v>
      </c>
      <c r="I73" s="107" t="s">
        <v>1462</v>
      </c>
    </row>
    <row r="74" spans="1:9" ht="14.4" x14ac:dyDescent="0.3">
      <c r="A74" s="27">
        <v>64</v>
      </c>
      <c r="B74" s="27">
        <v>4897705</v>
      </c>
      <c r="C74" s="28" t="s">
        <v>197</v>
      </c>
      <c r="D74" s="28" t="s">
        <v>784</v>
      </c>
      <c r="E74" s="15">
        <v>80</v>
      </c>
      <c r="F74" s="16">
        <v>25</v>
      </c>
      <c r="G74" s="15">
        <f t="shared" si="0"/>
        <v>60</v>
      </c>
      <c r="H74" s="108">
        <v>0.12</v>
      </c>
      <c r="I74" s="107">
        <v>0</v>
      </c>
    </row>
    <row r="75" spans="1:9" ht="14.4" x14ac:dyDescent="0.3">
      <c r="A75" s="27">
        <v>65</v>
      </c>
      <c r="B75" s="27">
        <v>4898005</v>
      </c>
      <c r="C75" s="28" t="s">
        <v>197</v>
      </c>
      <c r="D75" s="28" t="s">
        <v>785</v>
      </c>
      <c r="E75" s="15">
        <v>90.5</v>
      </c>
      <c r="F75" s="16">
        <v>25</v>
      </c>
      <c r="G75" s="15">
        <f t="shared" si="0"/>
        <v>67.875</v>
      </c>
      <c r="H75" s="108">
        <v>0.12</v>
      </c>
      <c r="I75" s="107">
        <v>0</v>
      </c>
    </row>
    <row r="76" spans="1:9" ht="14.4" x14ac:dyDescent="0.3">
      <c r="A76" s="27">
        <v>66</v>
      </c>
      <c r="B76" s="27">
        <v>4898105</v>
      </c>
      <c r="C76" s="28" t="s">
        <v>197</v>
      </c>
      <c r="D76" s="28" t="s">
        <v>786</v>
      </c>
      <c r="E76" s="15">
        <v>66.7</v>
      </c>
      <c r="F76" s="16">
        <v>25</v>
      </c>
      <c r="G76" s="15">
        <f t="shared" ref="G76:G139" si="1">E76*0.75</f>
        <v>50.025000000000006</v>
      </c>
      <c r="H76" s="108">
        <v>0.05</v>
      </c>
      <c r="I76" s="107" t="s">
        <v>1461</v>
      </c>
    </row>
    <row r="77" spans="1:9" ht="14.4" x14ac:dyDescent="0.3">
      <c r="A77" s="27">
        <v>67</v>
      </c>
      <c r="B77" s="27">
        <v>4898405</v>
      </c>
      <c r="C77" s="28" t="s">
        <v>197</v>
      </c>
      <c r="D77" s="28" t="s">
        <v>787</v>
      </c>
      <c r="E77" s="15">
        <v>21.2</v>
      </c>
      <c r="F77" s="16">
        <v>25</v>
      </c>
      <c r="G77" s="15">
        <f t="shared" si="1"/>
        <v>15.899999999999999</v>
      </c>
      <c r="H77" s="108">
        <v>0.12</v>
      </c>
      <c r="I77" s="107" t="s">
        <v>1458</v>
      </c>
    </row>
    <row r="78" spans="1:9" ht="14.4" x14ac:dyDescent="0.3">
      <c r="A78" s="27">
        <v>68</v>
      </c>
      <c r="B78" s="27">
        <v>4898505</v>
      </c>
      <c r="C78" s="28" t="s">
        <v>197</v>
      </c>
      <c r="D78" s="28" t="s">
        <v>788</v>
      </c>
      <c r="E78" s="15">
        <v>81.8</v>
      </c>
      <c r="F78" s="16">
        <v>25</v>
      </c>
      <c r="G78" s="15">
        <f t="shared" si="1"/>
        <v>61.349999999999994</v>
      </c>
      <c r="H78" s="108">
        <v>0.1</v>
      </c>
      <c r="I78" s="107" t="s">
        <v>1461</v>
      </c>
    </row>
    <row r="79" spans="1:9" ht="14.4" x14ac:dyDescent="0.3">
      <c r="A79" s="17">
        <v>69</v>
      </c>
      <c r="B79" s="17">
        <v>4898605</v>
      </c>
      <c r="C79" s="29" t="s">
        <v>197</v>
      </c>
      <c r="D79" s="29" t="s">
        <v>586</v>
      </c>
      <c r="E79" s="15">
        <v>46.9</v>
      </c>
      <c r="F79" s="16">
        <v>25</v>
      </c>
      <c r="G79" s="15">
        <f t="shared" si="1"/>
        <v>35.174999999999997</v>
      </c>
      <c r="H79" s="108">
        <v>0.03</v>
      </c>
      <c r="I79" s="107" t="s">
        <v>1461</v>
      </c>
    </row>
    <row r="80" spans="1:9" ht="14.4" x14ac:dyDescent="0.3">
      <c r="A80" s="17">
        <v>70</v>
      </c>
      <c r="B80" s="17">
        <v>4898705</v>
      </c>
      <c r="C80" s="29" t="s">
        <v>197</v>
      </c>
      <c r="D80" s="29" t="s">
        <v>587</v>
      </c>
      <c r="E80" s="15">
        <v>46.9</v>
      </c>
      <c r="F80" s="16">
        <v>25</v>
      </c>
      <c r="G80" s="15">
        <f t="shared" si="1"/>
        <v>35.174999999999997</v>
      </c>
      <c r="H80" s="108">
        <v>0.12</v>
      </c>
      <c r="I80" s="107" t="s">
        <v>1461</v>
      </c>
    </row>
    <row r="81" spans="1:9" ht="14.4" x14ac:dyDescent="0.3">
      <c r="A81" s="17">
        <v>71</v>
      </c>
      <c r="B81" s="17">
        <v>4898805</v>
      </c>
      <c r="C81" s="29" t="s">
        <v>197</v>
      </c>
      <c r="D81" s="29" t="s">
        <v>588</v>
      </c>
      <c r="E81" s="15">
        <v>96.4</v>
      </c>
      <c r="F81" s="16">
        <v>25</v>
      </c>
      <c r="G81" s="15">
        <f t="shared" si="1"/>
        <v>72.300000000000011</v>
      </c>
      <c r="H81" s="108">
        <v>0.12</v>
      </c>
      <c r="I81" s="107">
        <v>0</v>
      </c>
    </row>
    <row r="82" spans="1:9" ht="14.4" x14ac:dyDescent="0.3">
      <c r="A82" s="17">
        <v>72</v>
      </c>
      <c r="B82" s="17">
        <v>4898905</v>
      </c>
      <c r="C82" s="29" t="s">
        <v>197</v>
      </c>
      <c r="D82" s="29" t="s">
        <v>589</v>
      </c>
      <c r="E82" s="15">
        <v>178.2</v>
      </c>
      <c r="F82" s="16">
        <v>25</v>
      </c>
      <c r="G82" s="15">
        <f t="shared" si="1"/>
        <v>133.64999999999998</v>
      </c>
      <c r="H82" s="108">
        <v>0.12</v>
      </c>
      <c r="I82" s="107" t="s">
        <v>1461</v>
      </c>
    </row>
    <row r="83" spans="1:9" ht="14.4" x14ac:dyDescent="0.3">
      <c r="A83" s="27">
        <v>73</v>
      </c>
      <c r="B83" s="27">
        <v>4899405</v>
      </c>
      <c r="C83" s="28" t="s">
        <v>197</v>
      </c>
      <c r="D83" s="28" t="s">
        <v>789</v>
      </c>
      <c r="E83" s="15">
        <v>20.3</v>
      </c>
      <c r="F83" s="16">
        <v>25</v>
      </c>
      <c r="G83" s="15">
        <f t="shared" si="1"/>
        <v>15.225000000000001</v>
      </c>
      <c r="H83" s="108" t="e">
        <v>#N/A</v>
      </c>
      <c r="I83" s="107" t="e">
        <v>#N/A</v>
      </c>
    </row>
    <row r="84" spans="1:9" ht="14.4" x14ac:dyDescent="0.3">
      <c r="A84" s="27">
        <v>74</v>
      </c>
      <c r="B84" s="27">
        <v>4899500</v>
      </c>
      <c r="C84" s="28" t="s">
        <v>197</v>
      </c>
      <c r="D84" s="28" t="s">
        <v>790</v>
      </c>
      <c r="E84" s="15">
        <v>12.2</v>
      </c>
      <c r="F84" s="16">
        <v>25</v>
      </c>
      <c r="G84" s="15">
        <f t="shared" si="1"/>
        <v>9.1499999999999986</v>
      </c>
      <c r="H84" s="108" t="e">
        <v>#N/A</v>
      </c>
      <c r="I84" s="107" t="e">
        <v>#N/A</v>
      </c>
    </row>
    <row r="85" spans="1:9" ht="14.4" x14ac:dyDescent="0.3">
      <c r="A85" s="27">
        <v>75</v>
      </c>
      <c r="B85" s="27">
        <v>4899705</v>
      </c>
      <c r="C85" s="28" t="s">
        <v>197</v>
      </c>
      <c r="D85" s="28" t="s">
        <v>791</v>
      </c>
      <c r="E85" s="15">
        <v>24.4</v>
      </c>
      <c r="F85" s="16">
        <v>25</v>
      </c>
      <c r="G85" s="15">
        <f t="shared" si="1"/>
        <v>18.299999999999997</v>
      </c>
      <c r="H85" s="108">
        <v>0</v>
      </c>
      <c r="I85" s="107">
        <v>0</v>
      </c>
    </row>
    <row r="86" spans="1:9" ht="14.4" x14ac:dyDescent="0.3">
      <c r="A86" s="27">
        <v>76</v>
      </c>
      <c r="B86" s="27">
        <v>4950305</v>
      </c>
      <c r="C86" s="79" t="s">
        <v>909</v>
      </c>
      <c r="D86" s="28" t="s">
        <v>910</v>
      </c>
      <c r="E86" s="15">
        <v>172.3</v>
      </c>
      <c r="F86" s="16">
        <v>25</v>
      </c>
      <c r="G86" s="15">
        <f t="shared" si="1"/>
        <v>129.22500000000002</v>
      </c>
      <c r="H86" s="108">
        <v>0.06</v>
      </c>
      <c r="I86" s="107">
        <v>0</v>
      </c>
    </row>
    <row r="87" spans="1:9" ht="14.4" x14ac:dyDescent="0.3">
      <c r="A87" s="27">
        <v>77</v>
      </c>
      <c r="B87" s="27">
        <v>4997105</v>
      </c>
      <c r="C87" s="79" t="s">
        <v>909</v>
      </c>
      <c r="D87" s="28" t="s">
        <v>911</v>
      </c>
      <c r="E87" s="15">
        <v>94.9</v>
      </c>
      <c r="F87" s="16">
        <v>25</v>
      </c>
      <c r="G87" s="15">
        <f t="shared" si="1"/>
        <v>71.175000000000011</v>
      </c>
      <c r="H87" s="108">
        <v>0.05</v>
      </c>
      <c r="I87" s="107" t="s">
        <v>1461</v>
      </c>
    </row>
    <row r="88" spans="1:9" ht="14.4" x14ac:dyDescent="0.3">
      <c r="A88" s="27">
        <v>78</v>
      </c>
      <c r="B88" s="27">
        <v>4997205</v>
      </c>
      <c r="C88" s="79" t="s">
        <v>909</v>
      </c>
      <c r="D88" s="28" t="s">
        <v>912</v>
      </c>
      <c r="E88" s="15">
        <v>73.3</v>
      </c>
      <c r="F88" s="16">
        <v>25</v>
      </c>
      <c r="G88" s="15">
        <f t="shared" si="1"/>
        <v>54.974999999999994</v>
      </c>
      <c r="H88" s="108">
        <v>0.05</v>
      </c>
      <c r="I88" s="107" t="s">
        <v>1462</v>
      </c>
    </row>
    <row r="89" spans="1:9" ht="14.4" x14ac:dyDescent="0.3">
      <c r="A89" s="27">
        <v>79</v>
      </c>
      <c r="B89" s="27">
        <v>4997405</v>
      </c>
      <c r="C89" s="79" t="s">
        <v>909</v>
      </c>
      <c r="D89" s="28" t="s">
        <v>913</v>
      </c>
      <c r="E89" s="15">
        <v>130.6</v>
      </c>
      <c r="F89" s="16">
        <v>25</v>
      </c>
      <c r="G89" s="15">
        <f t="shared" si="1"/>
        <v>97.949999999999989</v>
      </c>
      <c r="H89" s="108">
        <v>0.1</v>
      </c>
      <c r="I89" s="107" t="s">
        <v>1463</v>
      </c>
    </row>
    <row r="90" spans="1:9" ht="14.4" x14ac:dyDescent="0.3">
      <c r="A90" s="27">
        <v>80</v>
      </c>
      <c r="B90" s="27">
        <v>4997505</v>
      </c>
      <c r="C90" s="79" t="s">
        <v>909</v>
      </c>
      <c r="D90" s="28" t="s">
        <v>914</v>
      </c>
      <c r="E90" s="15">
        <v>78.900000000000006</v>
      </c>
      <c r="F90" s="16">
        <v>25</v>
      </c>
      <c r="G90" s="15">
        <f t="shared" si="1"/>
        <v>59.175000000000004</v>
      </c>
      <c r="H90" s="108">
        <v>0.1</v>
      </c>
      <c r="I90" s="107" t="s">
        <v>1463</v>
      </c>
    </row>
    <row r="91" spans="1:9" ht="14.4" x14ac:dyDescent="0.3">
      <c r="A91" s="27">
        <v>81</v>
      </c>
      <c r="B91" s="27">
        <v>4997605</v>
      </c>
      <c r="C91" s="79" t="s">
        <v>909</v>
      </c>
      <c r="D91" s="28" t="s">
        <v>915</v>
      </c>
      <c r="E91" s="15">
        <v>148.19999999999999</v>
      </c>
      <c r="F91" s="16">
        <v>25</v>
      </c>
      <c r="G91" s="15">
        <f t="shared" si="1"/>
        <v>111.14999999999999</v>
      </c>
      <c r="H91" s="108">
        <v>0.1</v>
      </c>
      <c r="I91" s="107" t="s">
        <v>1458</v>
      </c>
    </row>
    <row r="92" spans="1:9" ht="14.4" x14ac:dyDescent="0.3">
      <c r="A92" s="27">
        <v>82</v>
      </c>
      <c r="B92" s="27">
        <v>4997705</v>
      </c>
      <c r="C92" s="79" t="s">
        <v>909</v>
      </c>
      <c r="D92" s="28" t="s">
        <v>916</v>
      </c>
      <c r="E92" s="15">
        <v>126.9</v>
      </c>
      <c r="F92" s="16">
        <v>25</v>
      </c>
      <c r="G92" s="15">
        <f t="shared" si="1"/>
        <v>95.175000000000011</v>
      </c>
      <c r="H92" s="108">
        <v>0.12</v>
      </c>
      <c r="I92" s="107" t="s">
        <v>1458</v>
      </c>
    </row>
    <row r="93" spans="1:9" ht="14.4" x14ac:dyDescent="0.3">
      <c r="A93" s="27">
        <v>83</v>
      </c>
      <c r="B93" s="27">
        <v>4997905</v>
      </c>
      <c r="C93" s="79" t="s">
        <v>909</v>
      </c>
      <c r="D93" s="28" t="s">
        <v>917</v>
      </c>
      <c r="E93" s="15">
        <v>162.19999999999999</v>
      </c>
      <c r="F93" s="16">
        <v>25</v>
      </c>
      <c r="G93" s="15">
        <f t="shared" si="1"/>
        <v>121.64999999999999</v>
      </c>
      <c r="H93" s="108">
        <v>0.12</v>
      </c>
      <c r="I93" s="107">
        <v>0</v>
      </c>
    </row>
    <row r="94" spans="1:9" ht="14.4" x14ac:dyDescent="0.3">
      <c r="A94" s="27">
        <v>84</v>
      </c>
      <c r="B94" s="27">
        <v>4998005</v>
      </c>
      <c r="C94" s="79" t="s">
        <v>909</v>
      </c>
      <c r="D94" s="28" t="s">
        <v>918</v>
      </c>
      <c r="E94" s="15">
        <v>169.1</v>
      </c>
      <c r="F94" s="16">
        <v>25</v>
      </c>
      <c r="G94" s="15">
        <f t="shared" si="1"/>
        <v>126.82499999999999</v>
      </c>
      <c r="H94" s="108">
        <v>0.12</v>
      </c>
      <c r="I94" s="107">
        <v>0</v>
      </c>
    </row>
    <row r="95" spans="1:9" ht="14.4" x14ac:dyDescent="0.3">
      <c r="A95" s="27">
        <v>85</v>
      </c>
      <c r="B95" s="27">
        <v>4998105</v>
      </c>
      <c r="C95" s="79" t="s">
        <v>909</v>
      </c>
      <c r="D95" s="28" t="s">
        <v>919</v>
      </c>
      <c r="E95" s="15">
        <v>109.6</v>
      </c>
      <c r="F95" s="16">
        <v>25</v>
      </c>
      <c r="G95" s="15">
        <f t="shared" si="1"/>
        <v>82.199999999999989</v>
      </c>
      <c r="H95" s="108">
        <v>0.05</v>
      </c>
      <c r="I95" s="107">
        <v>0</v>
      </c>
    </row>
    <row r="96" spans="1:9" ht="14.4" x14ac:dyDescent="0.3">
      <c r="A96" s="27">
        <v>86</v>
      </c>
      <c r="B96" s="27">
        <v>4998205</v>
      </c>
      <c r="C96" s="79" t="s">
        <v>909</v>
      </c>
      <c r="D96" s="28" t="s">
        <v>920</v>
      </c>
      <c r="E96" s="15">
        <v>89.5</v>
      </c>
      <c r="F96" s="16">
        <v>25</v>
      </c>
      <c r="G96" s="15">
        <f t="shared" si="1"/>
        <v>67.125</v>
      </c>
      <c r="H96" s="108">
        <v>0.1</v>
      </c>
      <c r="I96" s="107" t="s">
        <v>1463</v>
      </c>
    </row>
    <row r="97" spans="1:9" ht="14.4" x14ac:dyDescent="0.3">
      <c r="A97" s="27">
        <v>87</v>
      </c>
      <c r="B97" s="27">
        <v>4998305</v>
      </c>
      <c r="C97" s="79" t="s">
        <v>909</v>
      </c>
      <c r="D97" s="28" t="s">
        <v>921</v>
      </c>
      <c r="E97" s="15">
        <v>70.599999999999994</v>
      </c>
      <c r="F97" s="16">
        <v>25</v>
      </c>
      <c r="G97" s="15">
        <f t="shared" si="1"/>
        <v>52.949999999999996</v>
      </c>
      <c r="H97" s="108">
        <v>0.15</v>
      </c>
      <c r="I97" s="107">
        <v>0</v>
      </c>
    </row>
    <row r="98" spans="1:9" ht="14.4" x14ac:dyDescent="0.3">
      <c r="A98" s="27">
        <v>88</v>
      </c>
      <c r="B98" s="27">
        <v>4998405</v>
      </c>
      <c r="C98" s="79" t="s">
        <v>909</v>
      </c>
      <c r="D98" s="28" t="s">
        <v>922</v>
      </c>
      <c r="E98" s="15">
        <v>20.6</v>
      </c>
      <c r="F98" s="16">
        <v>25</v>
      </c>
      <c r="G98" s="15">
        <f t="shared" si="1"/>
        <v>15.450000000000001</v>
      </c>
      <c r="H98" s="108">
        <v>0.12</v>
      </c>
      <c r="I98" s="107" t="s">
        <v>1461</v>
      </c>
    </row>
    <row r="99" spans="1:9" ht="14.4" x14ac:dyDescent="0.3">
      <c r="A99" s="27">
        <v>89</v>
      </c>
      <c r="B99" s="27">
        <v>4998505</v>
      </c>
      <c r="C99" s="79" t="s">
        <v>909</v>
      </c>
      <c r="D99" s="28" t="s">
        <v>923</v>
      </c>
      <c r="E99" s="15">
        <v>120.9</v>
      </c>
      <c r="F99" s="16">
        <v>25</v>
      </c>
      <c r="G99" s="15">
        <f t="shared" si="1"/>
        <v>90.675000000000011</v>
      </c>
      <c r="H99" s="108">
        <v>0.1</v>
      </c>
      <c r="I99" s="107" t="s">
        <v>1458</v>
      </c>
    </row>
    <row r="100" spans="1:9" ht="14.4" x14ac:dyDescent="0.3">
      <c r="A100" s="27">
        <v>90</v>
      </c>
      <c r="B100" s="27">
        <v>4998705</v>
      </c>
      <c r="C100" s="79" t="s">
        <v>909</v>
      </c>
      <c r="D100" s="28" t="s">
        <v>924</v>
      </c>
      <c r="E100" s="15">
        <v>153</v>
      </c>
      <c r="F100" s="16">
        <v>25</v>
      </c>
      <c r="G100" s="15">
        <f t="shared" si="1"/>
        <v>114.75</v>
      </c>
      <c r="H100" s="108">
        <v>0.1</v>
      </c>
      <c r="I100" s="107" t="s">
        <v>1458</v>
      </c>
    </row>
    <row r="101" spans="1:9" ht="14.4" x14ac:dyDescent="0.3">
      <c r="A101" s="27">
        <v>91</v>
      </c>
      <c r="B101" s="27">
        <v>4998905</v>
      </c>
      <c r="C101" s="79" t="s">
        <v>925</v>
      </c>
      <c r="D101" s="28" t="s">
        <v>926</v>
      </c>
      <c r="E101" s="15">
        <v>127.7</v>
      </c>
      <c r="F101" s="16">
        <v>25</v>
      </c>
      <c r="G101" s="15">
        <f t="shared" si="1"/>
        <v>95.775000000000006</v>
      </c>
      <c r="H101" s="108">
        <v>0.1</v>
      </c>
      <c r="I101" s="107">
        <v>0</v>
      </c>
    </row>
    <row r="102" spans="1:9" ht="14.4" x14ac:dyDescent="0.3">
      <c r="A102" s="27">
        <v>92</v>
      </c>
      <c r="B102" s="27">
        <v>4999005</v>
      </c>
      <c r="C102" s="79" t="s">
        <v>909</v>
      </c>
      <c r="D102" s="28" t="s">
        <v>927</v>
      </c>
      <c r="E102" s="15">
        <v>108.4</v>
      </c>
      <c r="F102" s="16">
        <v>25</v>
      </c>
      <c r="G102" s="15">
        <f t="shared" si="1"/>
        <v>81.300000000000011</v>
      </c>
      <c r="H102" s="108">
        <v>0.12</v>
      </c>
      <c r="I102" s="107" t="s">
        <v>1458</v>
      </c>
    </row>
    <row r="103" spans="1:9" ht="14.4" x14ac:dyDescent="0.3">
      <c r="A103" s="27">
        <v>93</v>
      </c>
      <c r="B103" s="27">
        <v>4999905</v>
      </c>
      <c r="C103" s="79" t="s">
        <v>925</v>
      </c>
      <c r="D103" s="28" t="s">
        <v>928</v>
      </c>
      <c r="E103" s="15">
        <v>165.7</v>
      </c>
      <c r="F103" s="16">
        <v>25</v>
      </c>
      <c r="G103" s="15">
        <f t="shared" si="1"/>
        <v>124.27499999999999</v>
      </c>
      <c r="H103" s="108" t="e">
        <v>#N/A</v>
      </c>
      <c r="I103" s="107" t="e">
        <v>#N/A</v>
      </c>
    </row>
    <row r="104" spans="1:9" ht="14.4" x14ac:dyDescent="0.3">
      <c r="A104" s="27">
        <v>94</v>
      </c>
      <c r="B104" s="27">
        <v>5005105</v>
      </c>
      <c r="C104" s="28" t="s">
        <v>202</v>
      </c>
      <c r="D104" s="32" t="s">
        <v>204</v>
      </c>
      <c r="E104" s="15">
        <v>302.5</v>
      </c>
      <c r="F104" s="16">
        <v>25</v>
      </c>
      <c r="G104" s="15">
        <f t="shared" si="1"/>
        <v>226.875</v>
      </c>
      <c r="H104" s="108" t="e">
        <v>#N/A</v>
      </c>
      <c r="I104" s="107" t="e">
        <v>#N/A</v>
      </c>
    </row>
    <row r="105" spans="1:9" ht="14.4" x14ac:dyDescent="0.3">
      <c r="A105" s="27">
        <v>95</v>
      </c>
      <c r="B105" s="27">
        <v>5050405</v>
      </c>
      <c r="C105" s="28" t="s">
        <v>202</v>
      </c>
      <c r="D105" s="32" t="s">
        <v>214</v>
      </c>
      <c r="E105" s="15">
        <v>181.8</v>
      </c>
      <c r="F105" s="16">
        <v>25</v>
      </c>
      <c r="G105" s="15">
        <f t="shared" si="1"/>
        <v>136.35000000000002</v>
      </c>
      <c r="H105" s="108">
        <v>0.06</v>
      </c>
      <c r="I105" s="107" t="s">
        <v>1458</v>
      </c>
    </row>
    <row r="106" spans="1:9" ht="14.4" x14ac:dyDescent="0.3">
      <c r="A106" s="17">
        <v>96</v>
      </c>
      <c r="B106" s="17">
        <v>5140705</v>
      </c>
      <c r="C106" s="51" t="s">
        <v>37</v>
      </c>
      <c r="D106" s="52" t="s">
        <v>220</v>
      </c>
      <c r="E106" s="15">
        <v>470.6</v>
      </c>
      <c r="F106" s="16">
        <v>25</v>
      </c>
      <c r="G106" s="15">
        <f t="shared" si="1"/>
        <v>352.95000000000005</v>
      </c>
      <c r="H106" s="108" t="e">
        <v>#N/A</v>
      </c>
      <c r="I106" s="107" t="e">
        <v>#N/A</v>
      </c>
    </row>
    <row r="107" spans="1:9" ht="14.4" x14ac:dyDescent="0.3">
      <c r="A107" s="18">
        <v>97</v>
      </c>
      <c r="B107" s="18">
        <v>5210005</v>
      </c>
      <c r="C107" s="29" t="s">
        <v>590</v>
      </c>
      <c r="D107" s="29" t="s">
        <v>591</v>
      </c>
      <c r="E107" s="15">
        <v>473.8</v>
      </c>
      <c r="F107" s="16">
        <v>25</v>
      </c>
      <c r="G107" s="15">
        <f t="shared" si="1"/>
        <v>355.35</v>
      </c>
      <c r="H107" s="108">
        <v>7.0000000000000007E-2</v>
      </c>
      <c r="I107" s="107" t="s">
        <v>1464</v>
      </c>
    </row>
    <row r="108" spans="1:9" ht="14.4" x14ac:dyDescent="0.3">
      <c r="A108" s="18">
        <v>98</v>
      </c>
      <c r="B108" s="18">
        <v>5210091</v>
      </c>
      <c r="C108" s="79" t="s">
        <v>590</v>
      </c>
      <c r="D108" s="29" t="s">
        <v>929</v>
      </c>
      <c r="E108" s="15">
        <v>544.79999999999995</v>
      </c>
      <c r="F108" s="16">
        <v>25</v>
      </c>
      <c r="G108" s="15">
        <f t="shared" si="1"/>
        <v>408.59999999999997</v>
      </c>
      <c r="H108" s="108">
        <v>7.0000000000000007E-2</v>
      </c>
      <c r="I108" s="107">
        <v>0</v>
      </c>
    </row>
    <row r="109" spans="1:9" ht="14.4" x14ac:dyDescent="0.3">
      <c r="A109" s="18">
        <v>99</v>
      </c>
      <c r="B109" s="18">
        <v>5210205</v>
      </c>
      <c r="C109" s="29" t="s">
        <v>590</v>
      </c>
      <c r="D109" s="29" t="s">
        <v>592</v>
      </c>
      <c r="E109" s="15">
        <v>615</v>
      </c>
      <c r="F109" s="16">
        <v>25</v>
      </c>
      <c r="G109" s="15">
        <f t="shared" si="1"/>
        <v>461.25</v>
      </c>
      <c r="H109" s="108" t="e">
        <v>#N/A</v>
      </c>
      <c r="I109" s="107" t="e">
        <v>#N/A</v>
      </c>
    </row>
    <row r="110" spans="1:9" ht="14.4" x14ac:dyDescent="0.3">
      <c r="A110" s="18">
        <v>100</v>
      </c>
      <c r="B110" s="18">
        <v>5210505</v>
      </c>
      <c r="C110" s="29" t="s">
        <v>590</v>
      </c>
      <c r="D110" s="29" t="s">
        <v>593</v>
      </c>
      <c r="E110" s="15">
        <v>434.1</v>
      </c>
      <c r="F110" s="16">
        <v>25</v>
      </c>
      <c r="G110" s="15">
        <f t="shared" si="1"/>
        <v>325.57500000000005</v>
      </c>
      <c r="H110" s="108" t="e">
        <v>#N/A</v>
      </c>
      <c r="I110" s="107" t="e">
        <v>#N/A</v>
      </c>
    </row>
    <row r="111" spans="1:9" ht="14.4" x14ac:dyDescent="0.3">
      <c r="A111" s="18">
        <v>101</v>
      </c>
      <c r="B111" s="18">
        <v>5220005</v>
      </c>
      <c r="C111" s="29" t="s">
        <v>590</v>
      </c>
      <c r="D111" s="29" t="s">
        <v>594</v>
      </c>
      <c r="E111" s="15">
        <v>503.4</v>
      </c>
      <c r="F111" s="16">
        <v>25</v>
      </c>
      <c r="G111" s="15">
        <f t="shared" si="1"/>
        <v>377.54999999999995</v>
      </c>
      <c r="H111" s="108">
        <v>7.0000000000000007E-2</v>
      </c>
      <c r="I111" s="107">
        <v>0</v>
      </c>
    </row>
    <row r="112" spans="1:9" ht="14.4" x14ac:dyDescent="0.3">
      <c r="A112" s="18">
        <v>102</v>
      </c>
      <c r="B112" s="18">
        <v>5220091</v>
      </c>
      <c r="C112" s="79" t="s">
        <v>590</v>
      </c>
      <c r="D112" s="29" t="s">
        <v>930</v>
      </c>
      <c r="E112" s="15">
        <v>579</v>
      </c>
      <c r="F112" s="16">
        <v>25</v>
      </c>
      <c r="G112" s="15">
        <f t="shared" si="1"/>
        <v>434.25</v>
      </c>
      <c r="H112" s="108" t="e">
        <v>#N/A</v>
      </c>
      <c r="I112" s="107" t="e">
        <v>#N/A</v>
      </c>
    </row>
    <row r="113" spans="1:9" ht="14.4" x14ac:dyDescent="0.3">
      <c r="A113" s="18">
        <v>103</v>
      </c>
      <c r="B113" s="18">
        <v>5220205</v>
      </c>
      <c r="C113" s="29" t="s">
        <v>590</v>
      </c>
      <c r="D113" s="29" t="s">
        <v>595</v>
      </c>
      <c r="E113" s="15">
        <v>654.79999999999995</v>
      </c>
      <c r="F113" s="16">
        <v>25</v>
      </c>
      <c r="G113" s="15">
        <f t="shared" si="1"/>
        <v>491.09999999999997</v>
      </c>
      <c r="H113" s="108" t="e">
        <v>#N/A</v>
      </c>
      <c r="I113" s="107" t="e">
        <v>#N/A</v>
      </c>
    </row>
    <row r="114" spans="1:9" ht="14.4" x14ac:dyDescent="0.3">
      <c r="A114" s="18">
        <v>104</v>
      </c>
      <c r="B114" s="18">
        <v>5220505</v>
      </c>
      <c r="C114" s="29" t="s">
        <v>590</v>
      </c>
      <c r="D114" s="29" t="s">
        <v>596</v>
      </c>
      <c r="E114" s="15">
        <v>460.1</v>
      </c>
      <c r="F114" s="16">
        <v>25</v>
      </c>
      <c r="G114" s="15">
        <f t="shared" si="1"/>
        <v>345.07500000000005</v>
      </c>
      <c r="H114" s="108" t="e">
        <v>#N/A</v>
      </c>
      <c r="I114" s="107" t="e">
        <v>#N/A</v>
      </c>
    </row>
    <row r="115" spans="1:9" ht="14.4" x14ac:dyDescent="0.3">
      <c r="A115" s="19">
        <v>105</v>
      </c>
      <c r="B115" s="19">
        <v>5250305</v>
      </c>
      <c r="C115" s="77" t="s">
        <v>590</v>
      </c>
      <c r="D115" s="69" t="s">
        <v>597</v>
      </c>
      <c r="E115" s="20">
        <v>95</v>
      </c>
      <c r="F115" s="21">
        <v>25</v>
      </c>
      <c r="G115" s="20">
        <f t="shared" si="1"/>
        <v>71.25</v>
      </c>
      <c r="H115" s="108" t="e">
        <v>#N/A</v>
      </c>
      <c r="I115" s="107" t="e">
        <v>#N/A</v>
      </c>
    </row>
    <row r="116" spans="1:9" ht="14.4" x14ac:dyDescent="0.3">
      <c r="A116" s="14">
        <v>106</v>
      </c>
      <c r="B116" s="14">
        <v>5350505</v>
      </c>
      <c r="C116" s="28" t="s">
        <v>774</v>
      </c>
      <c r="D116" s="28" t="s">
        <v>792</v>
      </c>
      <c r="E116" s="15">
        <v>116</v>
      </c>
      <c r="F116" s="16">
        <v>25</v>
      </c>
      <c r="G116" s="15">
        <f t="shared" si="1"/>
        <v>87</v>
      </c>
      <c r="H116" s="108">
        <v>0.06</v>
      </c>
      <c r="I116" s="107" t="s">
        <v>1458</v>
      </c>
    </row>
    <row r="117" spans="1:9" ht="14.4" x14ac:dyDescent="0.3">
      <c r="A117" s="24">
        <v>107</v>
      </c>
      <c r="B117" s="24">
        <v>5397105</v>
      </c>
      <c r="C117" s="28" t="s">
        <v>774</v>
      </c>
      <c r="D117" s="28" t="s">
        <v>793</v>
      </c>
      <c r="E117" s="30">
        <v>70.900000000000006</v>
      </c>
      <c r="F117" s="31">
        <v>25</v>
      </c>
      <c r="G117" s="30">
        <f t="shared" si="1"/>
        <v>53.175000000000004</v>
      </c>
      <c r="H117" s="108">
        <v>0.05</v>
      </c>
      <c r="I117" s="107" t="s">
        <v>1461</v>
      </c>
    </row>
    <row r="118" spans="1:9" ht="14.4" x14ac:dyDescent="0.3">
      <c r="A118" s="14">
        <v>108</v>
      </c>
      <c r="B118" s="14">
        <v>5397205</v>
      </c>
      <c r="C118" s="28" t="s">
        <v>774</v>
      </c>
      <c r="D118" s="28" t="s">
        <v>794</v>
      </c>
      <c r="E118" s="15">
        <v>56.9</v>
      </c>
      <c r="F118" s="16">
        <v>25</v>
      </c>
      <c r="G118" s="15">
        <f t="shared" si="1"/>
        <v>42.674999999999997</v>
      </c>
      <c r="H118" s="108">
        <v>0.05</v>
      </c>
      <c r="I118" s="107" t="s">
        <v>1461</v>
      </c>
    </row>
    <row r="119" spans="1:9" ht="14.4" x14ac:dyDescent="0.3">
      <c r="A119" s="14">
        <v>109</v>
      </c>
      <c r="B119" s="14">
        <v>5397405</v>
      </c>
      <c r="C119" s="28" t="s">
        <v>774</v>
      </c>
      <c r="D119" s="28" t="s">
        <v>795</v>
      </c>
      <c r="E119" s="15">
        <v>115.1</v>
      </c>
      <c r="F119" s="16">
        <v>25</v>
      </c>
      <c r="G119" s="15">
        <f t="shared" si="1"/>
        <v>86.324999999999989</v>
      </c>
      <c r="H119" s="108">
        <v>0.1</v>
      </c>
      <c r="I119" s="107" t="s">
        <v>1461</v>
      </c>
    </row>
    <row r="120" spans="1:9" ht="14.4" x14ac:dyDescent="0.3">
      <c r="A120" s="14">
        <v>110</v>
      </c>
      <c r="B120" s="14">
        <v>5397505</v>
      </c>
      <c r="C120" s="28" t="s">
        <v>774</v>
      </c>
      <c r="D120" s="28" t="s">
        <v>796</v>
      </c>
      <c r="E120" s="15">
        <v>80.900000000000006</v>
      </c>
      <c r="F120" s="16">
        <v>25</v>
      </c>
      <c r="G120" s="15">
        <f t="shared" si="1"/>
        <v>60.675000000000004</v>
      </c>
      <c r="H120" s="108">
        <v>0.125</v>
      </c>
      <c r="I120" s="107" t="s">
        <v>1461</v>
      </c>
    </row>
    <row r="121" spans="1:9" ht="14.4" x14ac:dyDescent="0.3">
      <c r="A121" s="14">
        <v>111</v>
      </c>
      <c r="B121" s="14">
        <v>5397605</v>
      </c>
      <c r="C121" s="28" t="s">
        <v>774</v>
      </c>
      <c r="D121" s="28" t="s">
        <v>797</v>
      </c>
      <c r="E121" s="15">
        <v>122</v>
      </c>
      <c r="F121" s="16">
        <v>25</v>
      </c>
      <c r="G121" s="15">
        <f t="shared" si="1"/>
        <v>91.5</v>
      </c>
      <c r="H121" s="108">
        <v>0.125</v>
      </c>
      <c r="I121" s="107" t="s">
        <v>1461</v>
      </c>
    </row>
    <row r="122" spans="1:9" ht="14.4" x14ac:dyDescent="0.3">
      <c r="A122" s="14">
        <v>112</v>
      </c>
      <c r="B122" s="14">
        <v>5397705</v>
      </c>
      <c r="C122" s="28" t="s">
        <v>774</v>
      </c>
      <c r="D122" s="28" t="s">
        <v>798</v>
      </c>
      <c r="E122" s="15">
        <v>92.1</v>
      </c>
      <c r="F122" s="16">
        <v>25</v>
      </c>
      <c r="G122" s="15">
        <f t="shared" si="1"/>
        <v>69.074999999999989</v>
      </c>
      <c r="H122" s="108">
        <v>0.12</v>
      </c>
      <c r="I122" s="107" t="s">
        <v>1458</v>
      </c>
    </row>
    <row r="123" spans="1:9" ht="14.4" x14ac:dyDescent="0.3">
      <c r="A123" s="14">
        <v>113</v>
      </c>
      <c r="B123" s="14">
        <v>5397905</v>
      </c>
      <c r="C123" s="28" t="s">
        <v>774</v>
      </c>
      <c r="D123" s="28" t="s">
        <v>799</v>
      </c>
      <c r="E123" s="15">
        <v>110.8</v>
      </c>
      <c r="F123" s="16">
        <v>25</v>
      </c>
      <c r="G123" s="15">
        <f t="shared" si="1"/>
        <v>83.1</v>
      </c>
      <c r="H123" s="108">
        <v>0.12</v>
      </c>
      <c r="I123" s="107">
        <v>0</v>
      </c>
    </row>
    <row r="124" spans="1:9" ht="14.4" x14ac:dyDescent="0.3">
      <c r="A124" s="14">
        <v>114</v>
      </c>
      <c r="B124" s="14">
        <v>5398005</v>
      </c>
      <c r="C124" s="28" t="s">
        <v>774</v>
      </c>
      <c r="D124" s="28" t="s">
        <v>800</v>
      </c>
      <c r="E124" s="15">
        <v>104.1</v>
      </c>
      <c r="F124" s="16">
        <v>25</v>
      </c>
      <c r="G124" s="15">
        <f t="shared" si="1"/>
        <v>78.074999999999989</v>
      </c>
      <c r="H124" s="108">
        <v>0.12</v>
      </c>
      <c r="I124" s="107" t="s">
        <v>1458</v>
      </c>
    </row>
    <row r="125" spans="1:9" ht="14.4" x14ac:dyDescent="0.3">
      <c r="A125" s="14">
        <v>115</v>
      </c>
      <c r="B125" s="14">
        <v>5398105</v>
      </c>
      <c r="C125" s="28" t="s">
        <v>774</v>
      </c>
      <c r="D125" s="28" t="s">
        <v>801</v>
      </c>
      <c r="E125" s="15">
        <v>76.8</v>
      </c>
      <c r="F125" s="16">
        <v>25</v>
      </c>
      <c r="G125" s="15">
        <f t="shared" si="1"/>
        <v>57.599999999999994</v>
      </c>
      <c r="H125" s="108">
        <v>0.05</v>
      </c>
      <c r="I125" s="107" t="s">
        <v>1461</v>
      </c>
    </row>
    <row r="126" spans="1:9" ht="14.4" x14ac:dyDescent="0.3">
      <c r="A126" s="14">
        <v>116</v>
      </c>
      <c r="B126" s="14">
        <v>5398405</v>
      </c>
      <c r="C126" s="28" t="s">
        <v>774</v>
      </c>
      <c r="D126" s="28" t="s">
        <v>802</v>
      </c>
      <c r="E126" s="15">
        <v>24.4</v>
      </c>
      <c r="F126" s="16">
        <v>25</v>
      </c>
      <c r="G126" s="15">
        <f t="shared" si="1"/>
        <v>18.299999999999997</v>
      </c>
      <c r="H126" s="108">
        <v>0.12</v>
      </c>
      <c r="I126" s="107" t="s">
        <v>1458</v>
      </c>
    </row>
    <row r="127" spans="1:9" ht="14.4" x14ac:dyDescent="0.3">
      <c r="A127" s="14">
        <v>117</v>
      </c>
      <c r="B127" s="14">
        <v>5398505</v>
      </c>
      <c r="C127" s="28" t="s">
        <v>774</v>
      </c>
      <c r="D127" s="28" t="s">
        <v>803</v>
      </c>
      <c r="E127" s="15">
        <v>94.1</v>
      </c>
      <c r="F127" s="16">
        <v>25</v>
      </c>
      <c r="G127" s="15">
        <f t="shared" si="1"/>
        <v>70.574999999999989</v>
      </c>
      <c r="H127" s="108">
        <v>0.125</v>
      </c>
      <c r="I127" s="107" t="s">
        <v>1461</v>
      </c>
    </row>
    <row r="128" spans="1:9" ht="14.4" x14ac:dyDescent="0.3">
      <c r="A128" s="24">
        <v>118</v>
      </c>
      <c r="B128" s="24">
        <v>5550205</v>
      </c>
      <c r="C128" s="78" t="s">
        <v>231</v>
      </c>
      <c r="D128" s="28" t="s">
        <v>260</v>
      </c>
      <c r="E128" s="25">
        <v>342.2</v>
      </c>
      <c r="F128" s="26">
        <v>25</v>
      </c>
      <c r="G128" s="25">
        <f t="shared" si="1"/>
        <v>256.64999999999998</v>
      </c>
      <c r="H128" s="108" t="e">
        <v>#N/A</v>
      </c>
      <c r="I128" s="107" t="e">
        <v>#N/A</v>
      </c>
    </row>
    <row r="129" spans="1:9" ht="14.4" x14ac:dyDescent="0.3">
      <c r="A129" s="24">
        <v>119</v>
      </c>
      <c r="B129" s="24">
        <v>5550305</v>
      </c>
      <c r="C129" s="78" t="s">
        <v>231</v>
      </c>
      <c r="D129" s="28" t="s">
        <v>260</v>
      </c>
      <c r="E129" s="25">
        <v>361.4</v>
      </c>
      <c r="F129" s="26">
        <v>25</v>
      </c>
      <c r="G129" s="25">
        <f t="shared" si="1"/>
        <v>271.04999999999995</v>
      </c>
      <c r="H129" s="108">
        <v>0.06</v>
      </c>
      <c r="I129" s="107">
        <v>0</v>
      </c>
    </row>
    <row r="130" spans="1:9" ht="14.4" x14ac:dyDescent="0.3">
      <c r="A130" s="24">
        <v>120</v>
      </c>
      <c r="B130" s="24">
        <v>5597105</v>
      </c>
      <c r="C130" s="78" t="s">
        <v>231</v>
      </c>
      <c r="D130" s="28" t="s">
        <v>275</v>
      </c>
      <c r="E130" s="25">
        <v>204.3</v>
      </c>
      <c r="F130" s="26">
        <v>25</v>
      </c>
      <c r="G130" s="25">
        <f t="shared" si="1"/>
        <v>153.22500000000002</v>
      </c>
      <c r="H130" s="108" t="e">
        <v>#N/A</v>
      </c>
      <c r="I130" s="107" t="e">
        <v>#N/A</v>
      </c>
    </row>
    <row r="131" spans="1:9" ht="14.4" x14ac:dyDescent="0.3">
      <c r="A131" s="24">
        <v>121</v>
      </c>
      <c r="B131" s="24">
        <v>5597205</v>
      </c>
      <c r="C131" s="78" t="s">
        <v>231</v>
      </c>
      <c r="D131" s="28" t="s">
        <v>276</v>
      </c>
      <c r="E131" s="25">
        <v>125.6</v>
      </c>
      <c r="F131" s="26">
        <v>25</v>
      </c>
      <c r="G131" s="25">
        <f t="shared" si="1"/>
        <v>94.199999999999989</v>
      </c>
      <c r="H131" s="108" t="e">
        <v>#N/A</v>
      </c>
      <c r="I131" s="107" t="e">
        <v>#N/A</v>
      </c>
    </row>
    <row r="132" spans="1:9" ht="14.4" x14ac:dyDescent="0.3">
      <c r="A132" s="24">
        <v>122</v>
      </c>
      <c r="B132" s="24">
        <v>5597705</v>
      </c>
      <c r="C132" s="78" t="s">
        <v>231</v>
      </c>
      <c r="D132" s="28" t="s">
        <v>285</v>
      </c>
      <c r="E132" s="25">
        <v>183.4</v>
      </c>
      <c r="F132" s="26">
        <v>25</v>
      </c>
      <c r="G132" s="25">
        <f t="shared" si="1"/>
        <v>137.55000000000001</v>
      </c>
      <c r="H132" s="108" t="e">
        <v>#N/A</v>
      </c>
      <c r="I132" s="107" t="e">
        <v>#N/A</v>
      </c>
    </row>
    <row r="133" spans="1:9" ht="14.4" x14ac:dyDescent="0.3">
      <c r="A133" s="24">
        <v>123</v>
      </c>
      <c r="B133" s="24">
        <v>5597805</v>
      </c>
      <c r="C133" s="78" t="s">
        <v>231</v>
      </c>
      <c r="D133" s="28" t="s">
        <v>285</v>
      </c>
      <c r="E133" s="25">
        <v>200.1</v>
      </c>
      <c r="F133" s="26">
        <v>25</v>
      </c>
      <c r="G133" s="25">
        <f t="shared" si="1"/>
        <v>150.07499999999999</v>
      </c>
      <c r="H133" s="108">
        <v>0.12</v>
      </c>
      <c r="I133" s="107">
        <v>0</v>
      </c>
    </row>
    <row r="134" spans="1:9" ht="14.4" x14ac:dyDescent="0.3">
      <c r="A134" s="24">
        <v>124</v>
      </c>
      <c r="B134" s="24">
        <v>5597905</v>
      </c>
      <c r="C134" s="78" t="s">
        <v>231</v>
      </c>
      <c r="D134" s="28" t="s">
        <v>286</v>
      </c>
      <c r="E134" s="25">
        <v>311.89999999999998</v>
      </c>
      <c r="F134" s="26">
        <v>25</v>
      </c>
      <c r="G134" s="25">
        <f t="shared" si="1"/>
        <v>233.92499999999998</v>
      </c>
      <c r="H134" s="108" t="e">
        <v>#N/A</v>
      </c>
      <c r="I134" s="107" t="e">
        <v>#N/A</v>
      </c>
    </row>
    <row r="135" spans="1:9" ht="14.4" x14ac:dyDescent="0.3">
      <c r="A135" s="24">
        <v>125</v>
      </c>
      <c r="B135" s="24">
        <v>5598005</v>
      </c>
      <c r="C135" s="78" t="s">
        <v>231</v>
      </c>
      <c r="D135" s="28" t="s">
        <v>286</v>
      </c>
      <c r="E135" s="25">
        <v>260.8</v>
      </c>
      <c r="F135" s="26">
        <v>25</v>
      </c>
      <c r="G135" s="25">
        <f t="shared" si="1"/>
        <v>195.60000000000002</v>
      </c>
      <c r="H135" s="108" t="e">
        <v>#N/A</v>
      </c>
      <c r="I135" s="107" t="e">
        <v>#N/A</v>
      </c>
    </row>
    <row r="136" spans="1:9" ht="14.4" x14ac:dyDescent="0.3">
      <c r="A136" s="24">
        <v>126</v>
      </c>
      <c r="B136" s="24">
        <v>5598105</v>
      </c>
      <c r="C136" s="78" t="s">
        <v>231</v>
      </c>
      <c r="D136" s="28" t="s">
        <v>287</v>
      </c>
      <c r="E136" s="25">
        <v>197.5</v>
      </c>
      <c r="F136" s="26">
        <v>25</v>
      </c>
      <c r="G136" s="25">
        <f t="shared" si="1"/>
        <v>148.125</v>
      </c>
      <c r="H136" s="108" t="e">
        <v>#N/A</v>
      </c>
      <c r="I136" s="107" t="e">
        <v>#N/A</v>
      </c>
    </row>
    <row r="137" spans="1:9" ht="14.4" x14ac:dyDescent="0.3">
      <c r="A137" s="24">
        <v>127</v>
      </c>
      <c r="B137" s="24">
        <v>5598205</v>
      </c>
      <c r="C137" s="78" t="s">
        <v>231</v>
      </c>
      <c r="D137" s="28" t="s">
        <v>288</v>
      </c>
      <c r="E137" s="25">
        <v>82.8</v>
      </c>
      <c r="F137" s="26">
        <v>25</v>
      </c>
      <c r="G137" s="25">
        <f t="shared" si="1"/>
        <v>62.099999999999994</v>
      </c>
      <c r="H137" s="108">
        <v>0.12</v>
      </c>
      <c r="I137" s="107">
        <v>0</v>
      </c>
    </row>
    <row r="138" spans="1:9" ht="14.4" x14ac:dyDescent="0.3">
      <c r="A138" s="24">
        <v>128</v>
      </c>
      <c r="B138" s="24">
        <v>5598405</v>
      </c>
      <c r="C138" s="78" t="s">
        <v>231</v>
      </c>
      <c r="D138" s="28" t="s">
        <v>285</v>
      </c>
      <c r="E138" s="25">
        <v>71.8</v>
      </c>
      <c r="F138" s="26">
        <v>25</v>
      </c>
      <c r="G138" s="25">
        <f t="shared" si="1"/>
        <v>53.849999999999994</v>
      </c>
      <c r="H138" s="108" t="e">
        <v>#N/A</v>
      </c>
      <c r="I138" s="107" t="e">
        <v>#N/A</v>
      </c>
    </row>
    <row r="139" spans="1:9" ht="14.4" x14ac:dyDescent="0.3">
      <c r="A139" s="18">
        <v>129</v>
      </c>
      <c r="B139" s="18">
        <v>6705105</v>
      </c>
      <c r="C139" s="79" t="s">
        <v>678</v>
      </c>
      <c r="D139" s="29" t="s">
        <v>931</v>
      </c>
      <c r="E139" s="15">
        <v>145.4</v>
      </c>
      <c r="F139" s="16">
        <v>25</v>
      </c>
      <c r="G139" s="15">
        <f t="shared" si="1"/>
        <v>109.05000000000001</v>
      </c>
      <c r="H139" s="108">
        <v>6.5000000000000002E-2</v>
      </c>
      <c r="I139" s="107">
        <v>0</v>
      </c>
    </row>
    <row r="140" spans="1:9" ht="14.4" x14ac:dyDescent="0.3">
      <c r="A140" s="27">
        <v>130</v>
      </c>
      <c r="B140" s="27">
        <v>130230560</v>
      </c>
      <c r="C140" s="79" t="s">
        <v>231</v>
      </c>
      <c r="D140" s="28" t="s">
        <v>932</v>
      </c>
      <c r="E140" s="15">
        <v>214.5</v>
      </c>
      <c r="F140" s="16">
        <v>25</v>
      </c>
      <c r="G140" s="15">
        <f t="shared" ref="G140:G203" si="2">E140*0.75</f>
        <v>160.875</v>
      </c>
      <c r="H140" s="108">
        <v>7.0000000000000007E-2</v>
      </c>
      <c r="I140" s="107">
        <v>0</v>
      </c>
    </row>
    <row r="141" spans="1:9" ht="14.4" x14ac:dyDescent="0.3">
      <c r="A141" s="27">
        <v>131</v>
      </c>
      <c r="B141" s="27">
        <v>200130515</v>
      </c>
      <c r="C141" s="28" t="s">
        <v>86</v>
      </c>
      <c r="D141" s="29" t="s">
        <v>1155</v>
      </c>
      <c r="E141" s="15">
        <v>39.4</v>
      </c>
      <c r="F141" s="16">
        <v>25</v>
      </c>
      <c r="G141" s="15">
        <f t="shared" si="2"/>
        <v>29.549999999999997</v>
      </c>
      <c r="H141" s="108" t="e">
        <v>#N/A</v>
      </c>
      <c r="I141" s="107" t="e">
        <v>#N/A</v>
      </c>
    </row>
    <row r="142" spans="1:9" ht="14.4" x14ac:dyDescent="0.3">
      <c r="A142" s="27">
        <v>132</v>
      </c>
      <c r="B142" s="27">
        <v>204070515</v>
      </c>
      <c r="C142" s="28" t="s">
        <v>86</v>
      </c>
      <c r="D142" s="29" t="s">
        <v>1155</v>
      </c>
      <c r="E142" s="15">
        <v>41.9</v>
      </c>
      <c r="F142" s="16">
        <v>25</v>
      </c>
      <c r="G142" s="15">
        <f t="shared" si="2"/>
        <v>31.424999999999997</v>
      </c>
      <c r="H142" s="108" t="e">
        <v>#N/A</v>
      </c>
      <c r="I142" s="107" t="e">
        <v>#N/A</v>
      </c>
    </row>
    <row r="143" spans="1:9" ht="14.4" x14ac:dyDescent="0.3">
      <c r="A143" s="27">
        <v>133</v>
      </c>
      <c r="B143" s="27">
        <v>210350515</v>
      </c>
      <c r="C143" s="28" t="s">
        <v>86</v>
      </c>
      <c r="D143" s="29" t="s">
        <v>1156</v>
      </c>
      <c r="E143" s="15">
        <v>86</v>
      </c>
      <c r="F143" s="16">
        <v>25</v>
      </c>
      <c r="G143" s="15">
        <f t="shared" si="2"/>
        <v>64.5</v>
      </c>
      <c r="H143" s="108" t="e">
        <v>#N/A</v>
      </c>
      <c r="I143" s="107" t="e">
        <v>#N/A</v>
      </c>
    </row>
    <row r="144" spans="1:9" ht="14.4" x14ac:dyDescent="0.3">
      <c r="A144" s="27">
        <v>134</v>
      </c>
      <c r="B144" s="27">
        <v>210370515</v>
      </c>
      <c r="C144" s="28" t="s">
        <v>86</v>
      </c>
      <c r="D144" s="29" t="s">
        <v>1156</v>
      </c>
      <c r="E144" s="15">
        <v>99.8</v>
      </c>
      <c r="F144" s="16">
        <v>25</v>
      </c>
      <c r="G144" s="15">
        <f t="shared" si="2"/>
        <v>74.849999999999994</v>
      </c>
      <c r="H144" s="108" t="e">
        <v>#N/A</v>
      </c>
      <c r="I144" s="107" t="e">
        <v>#N/A</v>
      </c>
    </row>
    <row r="145" spans="1:9" ht="14.4" x14ac:dyDescent="0.3">
      <c r="A145" s="27">
        <v>135</v>
      </c>
      <c r="B145" s="27">
        <v>210580515</v>
      </c>
      <c r="C145" s="28" t="s">
        <v>86</v>
      </c>
      <c r="D145" s="29" t="s">
        <v>1156</v>
      </c>
      <c r="E145" s="15">
        <v>61.8</v>
      </c>
      <c r="F145" s="16">
        <v>25</v>
      </c>
      <c r="G145" s="15">
        <f t="shared" si="2"/>
        <v>46.349999999999994</v>
      </c>
      <c r="H145" s="108" t="e">
        <v>#N/A</v>
      </c>
      <c r="I145" s="107" t="e">
        <v>#N/A</v>
      </c>
    </row>
    <row r="146" spans="1:9" ht="14.4" x14ac:dyDescent="0.3">
      <c r="A146" s="27">
        <v>136</v>
      </c>
      <c r="B146" s="27">
        <v>210600515</v>
      </c>
      <c r="C146" s="28" t="s">
        <v>86</v>
      </c>
      <c r="D146" s="29" t="s">
        <v>1156</v>
      </c>
      <c r="E146" s="15">
        <v>62.5</v>
      </c>
      <c r="F146" s="16">
        <v>25</v>
      </c>
      <c r="G146" s="15">
        <f t="shared" si="2"/>
        <v>46.875</v>
      </c>
      <c r="H146" s="108" t="e">
        <v>#N/A</v>
      </c>
      <c r="I146" s="107" t="e">
        <v>#N/A</v>
      </c>
    </row>
    <row r="147" spans="1:9" ht="14.4" x14ac:dyDescent="0.3">
      <c r="A147" s="27">
        <v>137</v>
      </c>
      <c r="B147" s="27">
        <v>210620515</v>
      </c>
      <c r="C147" s="28" t="s">
        <v>86</v>
      </c>
      <c r="D147" s="29" t="s">
        <v>1156</v>
      </c>
      <c r="E147" s="15">
        <v>81.8</v>
      </c>
      <c r="F147" s="16">
        <v>25</v>
      </c>
      <c r="G147" s="15">
        <f t="shared" si="2"/>
        <v>61.349999999999994</v>
      </c>
      <c r="H147" s="108" t="e">
        <v>#N/A</v>
      </c>
      <c r="I147" s="107" t="e">
        <v>#N/A</v>
      </c>
    </row>
    <row r="148" spans="1:9" ht="14.4" x14ac:dyDescent="0.3">
      <c r="A148" s="27">
        <v>138</v>
      </c>
      <c r="B148" s="27">
        <v>251010515</v>
      </c>
      <c r="C148" s="28" t="s">
        <v>86</v>
      </c>
      <c r="D148" s="29" t="s">
        <v>1157</v>
      </c>
      <c r="E148" s="15">
        <v>95</v>
      </c>
      <c r="F148" s="16">
        <v>25</v>
      </c>
      <c r="G148" s="15">
        <f t="shared" si="2"/>
        <v>71.25</v>
      </c>
      <c r="H148" s="108">
        <v>7.0000000000000007E-2</v>
      </c>
      <c r="I148" s="107">
        <v>0</v>
      </c>
    </row>
    <row r="149" spans="1:9" ht="14.4" x14ac:dyDescent="0.3">
      <c r="A149" s="27">
        <v>139</v>
      </c>
      <c r="B149" s="27">
        <v>251130515</v>
      </c>
      <c r="C149" s="28" t="s">
        <v>86</v>
      </c>
      <c r="D149" s="29" t="s">
        <v>1158</v>
      </c>
      <c r="E149" s="15">
        <v>122.6</v>
      </c>
      <c r="F149" s="16">
        <v>25</v>
      </c>
      <c r="G149" s="15">
        <f t="shared" si="2"/>
        <v>91.949999999999989</v>
      </c>
      <c r="H149" s="108">
        <v>7.0000000000000007E-2</v>
      </c>
      <c r="I149" s="107">
        <v>0</v>
      </c>
    </row>
    <row r="150" spans="1:9" ht="14.4" x14ac:dyDescent="0.3">
      <c r="A150" s="27">
        <v>140</v>
      </c>
      <c r="B150" s="27">
        <v>251210515</v>
      </c>
      <c r="C150" s="28" t="s">
        <v>86</v>
      </c>
      <c r="D150" s="29" t="s">
        <v>1159</v>
      </c>
      <c r="E150" s="15">
        <v>95.9</v>
      </c>
      <c r="F150" s="16">
        <v>25</v>
      </c>
      <c r="G150" s="15">
        <f t="shared" si="2"/>
        <v>71.925000000000011</v>
      </c>
      <c r="H150" s="108" t="e">
        <v>#N/A</v>
      </c>
      <c r="I150" s="107" t="e">
        <v>#N/A</v>
      </c>
    </row>
    <row r="151" spans="1:9" ht="14.4" x14ac:dyDescent="0.3">
      <c r="A151" s="27">
        <v>141</v>
      </c>
      <c r="B151" s="27">
        <v>251230515</v>
      </c>
      <c r="C151" s="28" t="s">
        <v>86</v>
      </c>
      <c r="D151" s="29" t="s">
        <v>1160</v>
      </c>
      <c r="E151" s="15">
        <v>123</v>
      </c>
      <c r="F151" s="16">
        <v>25</v>
      </c>
      <c r="G151" s="15">
        <f t="shared" si="2"/>
        <v>92.25</v>
      </c>
      <c r="H151" s="108">
        <v>7.0000000000000007E-2</v>
      </c>
      <c r="I151" s="107" t="s">
        <v>1460</v>
      </c>
    </row>
    <row r="152" spans="1:9" ht="14.4" x14ac:dyDescent="0.3">
      <c r="A152" s="27">
        <v>142</v>
      </c>
      <c r="B152" s="27">
        <v>262020515</v>
      </c>
      <c r="C152" s="28" t="s">
        <v>86</v>
      </c>
      <c r="D152" s="29" t="s">
        <v>1161</v>
      </c>
      <c r="E152" s="15">
        <v>59</v>
      </c>
      <c r="F152" s="16">
        <v>25</v>
      </c>
      <c r="G152" s="15">
        <f t="shared" si="2"/>
        <v>44.25</v>
      </c>
      <c r="H152" s="108" t="e">
        <v>#N/A</v>
      </c>
      <c r="I152" s="107" t="e">
        <v>#N/A</v>
      </c>
    </row>
    <row r="153" spans="1:9" ht="14.4" x14ac:dyDescent="0.3">
      <c r="A153" s="27">
        <v>143</v>
      </c>
      <c r="B153" s="27">
        <v>300150515</v>
      </c>
      <c r="C153" s="28" t="s">
        <v>86</v>
      </c>
      <c r="D153" s="29" t="s">
        <v>1162</v>
      </c>
      <c r="E153" s="15">
        <v>31</v>
      </c>
      <c r="F153" s="16">
        <v>25</v>
      </c>
      <c r="G153" s="15">
        <f t="shared" si="2"/>
        <v>23.25</v>
      </c>
      <c r="H153" s="108" t="e">
        <v>#N/A</v>
      </c>
      <c r="I153" s="107" t="e">
        <v>#N/A</v>
      </c>
    </row>
    <row r="154" spans="1:9" ht="14.4" x14ac:dyDescent="0.3">
      <c r="A154" s="27">
        <v>144</v>
      </c>
      <c r="B154" s="27">
        <v>300230515</v>
      </c>
      <c r="C154" s="28" t="s">
        <v>86</v>
      </c>
      <c r="D154" s="29" t="s">
        <v>1162</v>
      </c>
      <c r="E154" s="15">
        <v>31</v>
      </c>
      <c r="F154" s="16">
        <v>25</v>
      </c>
      <c r="G154" s="15">
        <f t="shared" si="2"/>
        <v>23.25</v>
      </c>
      <c r="H154" s="108" t="e">
        <v>#N/A</v>
      </c>
      <c r="I154" s="107" t="e">
        <v>#N/A</v>
      </c>
    </row>
    <row r="155" spans="1:9" ht="14.4" x14ac:dyDescent="0.3">
      <c r="A155" s="27">
        <v>145</v>
      </c>
      <c r="B155" s="27">
        <v>304090515</v>
      </c>
      <c r="C155" s="28" t="s">
        <v>86</v>
      </c>
      <c r="D155" s="29" t="s">
        <v>1163</v>
      </c>
      <c r="E155" s="15">
        <v>37.1</v>
      </c>
      <c r="F155" s="16">
        <v>25</v>
      </c>
      <c r="G155" s="15">
        <f t="shared" si="2"/>
        <v>27.825000000000003</v>
      </c>
      <c r="H155" s="108" t="e">
        <v>#N/A</v>
      </c>
      <c r="I155" s="107" t="e">
        <v>#N/A</v>
      </c>
    </row>
    <row r="156" spans="1:9" ht="14.4" x14ac:dyDescent="0.3">
      <c r="A156" s="27">
        <v>146</v>
      </c>
      <c r="B156" s="27">
        <v>310530515</v>
      </c>
      <c r="C156" s="28" t="s">
        <v>86</v>
      </c>
      <c r="D156" s="29" t="s">
        <v>1164</v>
      </c>
      <c r="E156" s="15">
        <v>64.3</v>
      </c>
      <c r="F156" s="16">
        <v>25</v>
      </c>
      <c r="G156" s="15">
        <f t="shared" si="2"/>
        <v>48.224999999999994</v>
      </c>
      <c r="H156" s="108">
        <v>7.0000000000000007E-2</v>
      </c>
      <c r="I156" s="107">
        <v>0</v>
      </c>
    </row>
    <row r="157" spans="1:9" ht="14.4" x14ac:dyDescent="0.3">
      <c r="A157" s="27">
        <v>147</v>
      </c>
      <c r="B157" s="27">
        <v>310550515</v>
      </c>
      <c r="C157" s="28" t="s">
        <v>86</v>
      </c>
      <c r="D157" s="29" t="s">
        <v>1164</v>
      </c>
      <c r="E157" s="15">
        <v>68</v>
      </c>
      <c r="F157" s="16">
        <v>25</v>
      </c>
      <c r="G157" s="15">
        <f t="shared" si="2"/>
        <v>51</v>
      </c>
      <c r="H157" s="108" t="e">
        <v>#N/A</v>
      </c>
      <c r="I157" s="107" t="e">
        <v>#N/A</v>
      </c>
    </row>
    <row r="158" spans="1:9" ht="14.4" x14ac:dyDescent="0.3">
      <c r="A158" s="27">
        <v>148</v>
      </c>
      <c r="B158" s="27">
        <v>316230515</v>
      </c>
      <c r="C158" s="28" t="s">
        <v>86</v>
      </c>
      <c r="D158" s="29" t="s">
        <v>1165</v>
      </c>
      <c r="E158" s="15">
        <v>96.9</v>
      </c>
      <c r="F158" s="16">
        <v>25</v>
      </c>
      <c r="G158" s="15">
        <f t="shared" si="2"/>
        <v>72.675000000000011</v>
      </c>
      <c r="H158" s="108" t="e">
        <v>#N/A</v>
      </c>
      <c r="I158" s="107" t="e">
        <v>#N/A</v>
      </c>
    </row>
    <row r="159" spans="1:9" ht="14.4" x14ac:dyDescent="0.3">
      <c r="A159" s="27">
        <v>149</v>
      </c>
      <c r="B159" s="27">
        <v>316560515</v>
      </c>
      <c r="C159" s="28" t="s">
        <v>86</v>
      </c>
      <c r="D159" s="29" t="s">
        <v>1165</v>
      </c>
      <c r="E159" s="15">
        <v>63.3</v>
      </c>
      <c r="F159" s="16">
        <v>25</v>
      </c>
      <c r="G159" s="15">
        <f t="shared" si="2"/>
        <v>47.474999999999994</v>
      </c>
      <c r="H159" s="108">
        <v>7.0000000000000007E-2</v>
      </c>
      <c r="I159" s="107">
        <v>0</v>
      </c>
    </row>
    <row r="160" spans="1:9" ht="14.4" x14ac:dyDescent="0.3">
      <c r="A160" s="27">
        <v>150</v>
      </c>
      <c r="B160" s="27">
        <v>319200515</v>
      </c>
      <c r="C160" s="28" t="s">
        <v>86</v>
      </c>
      <c r="D160" s="29" t="s">
        <v>1165</v>
      </c>
      <c r="E160" s="15">
        <v>74.8</v>
      </c>
      <c r="F160" s="16">
        <v>25</v>
      </c>
      <c r="G160" s="15">
        <f t="shared" si="2"/>
        <v>56.099999999999994</v>
      </c>
      <c r="H160" s="108" t="e">
        <v>#N/A</v>
      </c>
      <c r="I160" s="107" t="e">
        <v>#N/A</v>
      </c>
    </row>
    <row r="161" spans="1:9" ht="14.4" x14ac:dyDescent="0.3">
      <c r="A161" s="17">
        <v>151</v>
      </c>
      <c r="B161" s="17">
        <v>320040515</v>
      </c>
      <c r="C161" s="51" t="s">
        <v>86</v>
      </c>
      <c r="D161" s="52" t="s">
        <v>1166</v>
      </c>
      <c r="E161" s="15">
        <v>88.7</v>
      </c>
      <c r="F161" s="16">
        <v>25</v>
      </c>
      <c r="G161" s="15">
        <f t="shared" si="2"/>
        <v>66.525000000000006</v>
      </c>
      <c r="H161" s="108">
        <v>7.0000000000000007E-2</v>
      </c>
      <c r="I161" s="107">
        <v>0</v>
      </c>
    </row>
    <row r="162" spans="1:9" ht="14.4" x14ac:dyDescent="0.3">
      <c r="A162" s="18">
        <v>152</v>
      </c>
      <c r="B162" s="18">
        <v>320230575</v>
      </c>
      <c r="C162" s="51" t="s">
        <v>692</v>
      </c>
      <c r="D162" s="52" t="s">
        <v>1167</v>
      </c>
      <c r="E162" s="15">
        <v>148.9</v>
      </c>
      <c r="F162" s="16">
        <v>25</v>
      </c>
      <c r="G162" s="15">
        <f t="shared" si="2"/>
        <v>111.67500000000001</v>
      </c>
      <c r="H162" s="108">
        <v>7.0000000000000007E-2</v>
      </c>
      <c r="I162" s="107">
        <v>0</v>
      </c>
    </row>
    <row r="163" spans="1:9" ht="14.4" x14ac:dyDescent="0.3">
      <c r="A163" s="18">
        <v>153</v>
      </c>
      <c r="B163" s="18">
        <v>320240575</v>
      </c>
      <c r="C163" s="51" t="s">
        <v>692</v>
      </c>
      <c r="D163" s="52" t="s">
        <v>1168</v>
      </c>
      <c r="E163" s="15">
        <v>142.9</v>
      </c>
      <c r="F163" s="16">
        <v>25</v>
      </c>
      <c r="G163" s="15">
        <f t="shared" si="2"/>
        <v>107.17500000000001</v>
      </c>
      <c r="H163" s="108" t="e">
        <v>#N/A</v>
      </c>
      <c r="I163" s="107" t="e">
        <v>#N/A</v>
      </c>
    </row>
    <row r="164" spans="1:9" ht="14.4" x14ac:dyDescent="0.3">
      <c r="A164" s="18">
        <v>154</v>
      </c>
      <c r="B164" s="18">
        <v>321260575</v>
      </c>
      <c r="C164" s="51" t="s">
        <v>692</v>
      </c>
      <c r="D164" s="52" t="s">
        <v>1305</v>
      </c>
      <c r="E164" s="15">
        <v>127.3</v>
      </c>
      <c r="F164" s="16">
        <v>25</v>
      </c>
      <c r="G164" s="15">
        <f t="shared" si="2"/>
        <v>95.474999999999994</v>
      </c>
      <c r="H164" s="108">
        <v>7.0000000000000007E-2</v>
      </c>
      <c r="I164" s="107" t="s">
        <v>1459</v>
      </c>
    </row>
    <row r="165" spans="1:9" s="62" customFormat="1" ht="14.4" x14ac:dyDescent="0.3">
      <c r="A165" s="18">
        <v>155</v>
      </c>
      <c r="B165" s="18">
        <v>322320575</v>
      </c>
      <c r="C165" s="79" t="s">
        <v>692</v>
      </c>
      <c r="D165" s="52" t="s">
        <v>933</v>
      </c>
      <c r="E165" s="15">
        <v>131.4</v>
      </c>
      <c r="F165" s="16">
        <v>25</v>
      </c>
      <c r="G165" s="15">
        <f t="shared" si="2"/>
        <v>98.550000000000011</v>
      </c>
      <c r="H165" s="108" t="e">
        <v>#N/A</v>
      </c>
      <c r="I165" s="107" t="e">
        <v>#N/A</v>
      </c>
    </row>
    <row r="166" spans="1:9" ht="14.4" x14ac:dyDescent="0.3">
      <c r="A166" s="18">
        <v>156</v>
      </c>
      <c r="B166" s="18">
        <v>322330575</v>
      </c>
      <c r="C166" s="51" t="s">
        <v>692</v>
      </c>
      <c r="D166" s="52" t="s">
        <v>1169</v>
      </c>
      <c r="E166" s="15">
        <v>131.4</v>
      </c>
      <c r="F166" s="16">
        <v>25</v>
      </c>
      <c r="G166" s="15">
        <f t="shared" si="2"/>
        <v>98.550000000000011</v>
      </c>
      <c r="H166" s="108">
        <v>7.0000000000000007E-2</v>
      </c>
      <c r="I166" s="107" t="s">
        <v>1459</v>
      </c>
    </row>
    <row r="167" spans="1:9" s="62" customFormat="1" ht="14.4" x14ac:dyDescent="0.3">
      <c r="A167" s="18">
        <v>157</v>
      </c>
      <c r="B167" s="18">
        <v>322340575</v>
      </c>
      <c r="C167" s="51" t="s">
        <v>692</v>
      </c>
      <c r="D167" s="52" t="s">
        <v>1170</v>
      </c>
      <c r="E167" s="15">
        <v>156.1</v>
      </c>
      <c r="F167" s="16">
        <v>25</v>
      </c>
      <c r="G167" s="15">
        <f t="shared" si="2"/>
        <v>117.07499999999999</v>
      </c>
      <c r="H167" s="108">
        <v>7.0000000000000007E-2</v>
      </c>
      <c r="I167" s="107">
        <v>0</v>
      </c>
    </row>
    <row r="168" spans="1:9" ht="14.4" x14ac:dyDescent="0.3">
      <c r="A168" s="18">
        <v>158</v>
      </c>
      <c r="B168" s="18">
        <v>322350575</v>
      </c>
      <c r="C168" s="79" t="s">
        <v>692</v>
      </c>
      <c r="D168" s="52" t="s">
        <v>934</v>
      </c>
      <c r="E168" s="15">
        <v>131.4</v>
      </c>
      <c r="F168" s="16">
        <v>25</v>
      </c>
      <c r="G168" s="15">
        <f t="shared" si="2"/>
        <v>98.550000000000011</v>
      </c>
      <c r="H168" s="108" t="e">
        <v>#N/A</v>
      </c>
      <c r="I168" s="107" t="e">
        <v>#N/A</v>
      </c>
    </row>
    <row r="169" spans="1:9" ht="14.4" x14ac:dyDescent="0.3">
      <c r="A169" s="18">
        <v>159</v>
      </c>
      <c r="B169" s="18">
        <v>322600575</v>
      </c>
      <c r="C169" s="51" t="s">
        <v>692</v>
      </c>
      <c r="D169" s="52" t="s">
        <v>1171</v>
      </c>
      <c r="E169" s="15">
        <v>141.6</v>
      </c>
      <c r="F169" s="16">
        <v>25</v>
      </c>
      <c r="G169" s="15">
        <f t="shared" si="2"/>
        <v>106.19999999999999</v>
      </c>
      <c r="H169" s="108">
        <v>7.0000000000000007E-2</v>
      </c>
      <c r="I169" s="107" t="s">
        <v>1459</v>
      </c>
    </row>
    <row r="170" spans="1:9" ht="14.4" x14ac:dyDescent="0.3">
      <c r="A170" s="18">
        <v>160</v>
      </c>
      <c r="B170" s="18">
        <v>323930575</v>
      </c>
      <c r="C170" s="51" t="s">
        <v>692</v>
      </c>
      <c r="D170" s="52" t="s">
        <v>1195</v>
      </c>
      <c r="E170" s="15">
        <v>291.5</v>
      </c>
      <c r="F170" s="16">
        <v>25</v>
      </c>
      <c r="G170" s="15">
        <f t="shared" si="2"/>
        <v>218.625</v>
      </c>
      <c r="H170" s="108" t="e">
        <v>#N/A</v>
      </c>
      <c r="I170" s="107" t="e">
        <v>#N/A</v>
      </c>
    </row>
    <row r="171" spans="1:9" ht="14.4" x14ac:dyDescent="0.3">
      <c r="A171" s="18">
        <v>161</v>
      </c>
      <c r="B171" s="18">
        <v>324160575</v>
      </c>
      <c r="C171" s="51" t="s">
        <v>692</v>
      </c>
      <c r="D171" s="52" t="s">
        <v>1172</v>
      </c>
      <c r="E171" s="15">
        <v>170.4</v>
      </c>
      <c r="F171" s="16">
        <v>25</v>
      </c>
      <c r="G171" s="15">
        <f t="shared" si="2"/>
        <v>127.80000000000001</v>
      </c>
      <c r="H171" s="108">
        <v>7.0000000000000007E-2</v>
      </c>
      <c r="I171" s="107" t="s">
        <v>1459</v>
      </c>
    </row>
    <row r="172" spans="1:9" ht="14.4" x14ac:dyDescent="0.3">
      <c r="A172" s="18">
        <v>162</v>
      </c>
      <c r="B172" s="18">
        <v>324250575</v>
      </c>
      <c r="C172" s="51" t="s">
        <v>692</v>
      </c>
      <c r="D172" s="52" t="s">
        <v>1196</v>
      </c>
      <c r="E172" s="15">
        <v>504.9</v>
      </c>
      <c r="F172" s="16">
        <v>25</v>
      </c>
      <c r="G172" s="15">
        <f t="shared" si="2"/>
        <v>378.67499999999995</v>
      </c>
      <c r="H172" s="108" t="e">
        <v>#N/A</v>
      </c>
      <c r="I172" s="107" t="e">
        <v>#N/A</v>
      </c>
    </row>
    <row r="173" spans="1:9" ht="14.4" x14ac:dyDescent="0.3">
      <c r="A173" s="18">
        <v>163</v>
      </c>
      <c r="B173" s="18">
        <v>324910575</v>
      </c>
      <c r="C173" s="51" t="s">
        <v>692</v>
      </c>
      <c r="D173" s="52" t="s">
        <v>1173</v>
      </c>
      <c r="E173" s="15">
        <v>238.4</v>
      </c>
      <c r="F173" s="16">
        <v>25</v>
      </c>
      <c r="G173" s="15">
        <f t="shared" si="2"/>
        <v>178.8</v>
      </c>
      <c r="H173" s="108">
        <v>7.0000000000000007E-2</v>
      </c>
      <c r="I173" s="107" t="s">
        <v>1459</v>
      </c>
    </row>
    <row r="174" spans="1:9" ht="14.4" x14ac:dyDescent="0.3">
      <c r="A174" s="18">
        <v>164</v>
      </c>
      <c r="B174" s="18">
        <v>325740575</v>
      </c>
      <c r="C174" s="79" t="s">
        <v>692</v>
      </c>
      <c r="D174" s="52" t="s">
        <v>935</v>
      </c>
      <c r="E174" s="15">
        <v>196.1</v>
      </c>
      <c r="F174" s="16">
        <v>25</v>
      </c>
      <c r="G174" s="15">
        <f t="shared" si="2"/>
        <v>147.07499999999999</v>
      </c>
      <c r="H174" s="108">
        <v>7.0000000000000007E-2</v>
      </c>
      <c r="I174" s="107" t="s">
        <v>1459</v>
      </c>
    </row>
    <row r="175" spans="1:9" ht="14.4" x14ac:dyDescent="0.3">
      <c r="A175" s="18">
        <v>165</v>
      </c>
      <c r="B175" s="18">
        <v>325750575</v>
      </c>
      <c r="C175" s="79" t="s">
        <v>692</v>
      </c>
      <c r="D175" s="52" t="s">
        <v>936</v>
      </c>
      <c r="E175" s="15">
        <v>240.3</v>
      </c>
      <c r="F175" s="16">
        <v>25</v>
      </c>
      <c r="G175" s="15">
        <f t="shared" si="2"/>
        <v>180.22500000000002</v>
      </c>
      <c r="H175" s="108" t="e">
        <v>#N/A</v>
      </c>
      <c r="I175" s="107" t="e">
        <v>#N/A</v>
      </c>
    </row>
    <row r="176" spans="1:9" ht="14.4" x14ac:dyDescent="0.3">
      <c r="A176" s="18">
        <v>166</v>
      </c>
      <c r="B176" s="18">
        <v>325760575</v>
      </c>
      <c r="C176" s="79" t="s">
        <v>692</v>
      </c>
      <c r="D176" s="52" t="s">
        <v>937</v>
      </c>
      <c r="E176" s="15">
        <v>262.8</v>
      </c>
      <c r="F176" s="16">
        <v>25</v>
      </c>
      <c r="G176" s="15">
        <f t="shared" si="2"/>
        <v>197.10000000000002</v>
      </c>
      <c r="H176" s="108">
        <v>7.0000000000000007E-2</v>
      </c>
      <c r="I176" s="107">
        <v>0</v>
      </c>
    </row>
    <row r="177" spans="1:9" ht="14.4" x14ac:dyDescent="0.3">
      <c r="A177" s="18">
        <v>167</v>
      </c>
      <c r="B177" s="18">
        <v>325770575</v>
      </c>
      <c r="C177" s="79" t="s">
        <v>692</v>
      </c>
      <c r="D177" s="52" t="s">
        <v>938</v>
      </c>
      <c r="E177" s="15">
        <v>291.8</v>
      </c>
      <c r="F177" s="16">
        <v>25</v>
      </c>
      <c r="G177" s="15">
        <f t="shared" si="2"/>
        <v>218.85000000000002</v>
      </c>
      <c r="H177" s="108" t="e">
        <v>#N/A</v>
      </c>
      <c r="I177" s="107" t="e">
        <v>#N/A</v>
      </c>
    </row>
    <row r="178" spans="1:9" ht="14.4" x14ac:dyDescent="0.3">
      <c r="A178" s="18">
        <v>168</v>
      </c>
      <c r="B178" s="18">
        <v>325780575</v>
      </c>
      <c r="C178" s="79" t="s">
        <v>692</v>
      </c>
      <c r="D178" s="52" t="s">
        <v>939</v>
      </c>
      <c r="E178" s="15">
        <v>260.8</v>
      </c>
      <c r="F178" s="16">
        <v>25</v>
      </c>
      <c r="G178" s="15">
        <f t="shared" si="2"/>
        <v>195.60000000000002</v>
      </c>
      <c r="H178" s="108" t="e">
        <v>#N/A</v>
      </c>
      <c r="I178" s="107" t="e">
        <v>#N/A</v>
      </c>
    </row>
    <row r="179" spans="1:9" ht="14.4" x14ac:dyDescent="0.3">
      <c r="A179" s="18">
        <v>169</v>
      </c>
      <c r="B179" s="18">
        <v>325790575</v>
      </c>
      <c r="C179" s="79" t="s">
        <v>692</v>
      </c>
      <c r="D179" s="52" t="s">
        <v>940</v>
      </c>
      <c r="E179" s="15">
        <v>352.3</v>
      </c>
      <c r="F179" s="16">
        <v>25</v>
      </c>
      <c r="G179" s="15">
        <f t="shared" si="2"/>
        <v>264.22500000000002</v>
      </c>
      <c r="H179" s="108" t="e">
        <v>#N/A</v>
      </c>
      <c r="I179" s="107" t="e">
        <v>#N/A</v>
      </c>
    </row>
    <row r="180" spans="1:9" ht="14.4" x14ac:dyDescent="0.3">
      <c r="A180" s="18">
        <v>170</v>
      </c>
      <c r="B180" s="18">
        <v>325810575</v>
      </c>
      <c r="C180" s="79" t="s">
        <v>692</v>
      </c>
      <c r="D180" s="52" t="s">
        <v>941</v>
      </c>
      <c r="E180" s="15">
        <v>258.39999999999998</v>
      </c>
      <c r="F180" s="16">
        <v>25</v>
      </c>
      <c r="G180" s="15">
        <f t="shared" si="2"/>
        <v>193.79999999999998</v>
      </c>
      <c r="H180" s="108">
        <v>7.0000000000000007E-2</v>
      </c>
      <c r="I180" s="107" t="s">
        <v>1465</v>
      </c>
    </row>
    <row r="181" spans="1:9" ht="14.4" x14ac:dyDescent="0.3">
      <c r="A181" s="18">
        <v>171</v>
      </c>
      <c r="B181" s="18">
        <v>326500575</v>
      </c>
      <c r="C181" s="51" t="s">
        <v>692</v>
      </c>
      <c r="D181" s="52" t="s">
        <v>1174</v>
      </c>
      <c r="E181" s="15">
        <v>160.19999999999999</v>
      </c>
      <c r="F181" s="16">
        <v>25</v>
      </c>
      <c r="G181" s="15">
        <f t="shared" si="2"/>
        <v>120.14999999999999</v>
      </c>
      <c r="H181" s="108">
        <v>7.0000000000000007E-2</v>
      </c>
      <c r="I181" s="107">
        <v>0</v>
      </c>
    </row>
    <row r="182" spans="1:9" ht="14.4" x14ac:dyDescent="0.3">
      <c r="A182" s="18">
        <v>172</v>
      </c>
      <c r="B182" s="18">
        <v>326530575</v>
      </c>
      <c r="C182" s="51" t="s">
        <v>692</v>
      </c>
      <c r="D182" s="52" t="s">
        <v>1175</v>
      </c>
      <c r="E182" s="15">
        <v>168.3</v>
      </c>
      <c r="F182" s="16">
        <v>25</v>
      </c>
      <c r="G182" s="15">
        <f t="shared" si="2"/>
        <v>126.22500000000001</v>
      </c>
      <c r="H182" s="108">
        <v>7.0000000000000007E-2</v>
      </c>
      <c r="I182" s="107" t="s">
        <v>1459</v>
      </c>
    </row>
    <row r="183" spans="1:9" ht="14.4" x14ac:dyDescent="0.3">
      <c r="A183" s="18">
        <v>173</v>
      </c>
      <c r="B183" s="18">
        <v>326550575</v>
      </c>
      <c r="C183" s="51" t="s">
        <v>692</v>
      </c>
      <c r="D183" s="52" t="s">
        <v>1176</v>
      </c>
      <c r="E183" s="15">
        <v>137.1</v>
      </c>
      <c r="F183" s="16">
        <v>25</v>
      </c>
      <c r="G183" s="15">
        <f t="shared" si="2"/>
        <v>102.82499999999999</v>
      </c>
      <c r="H183" s="108">
        <v>7.0000000000000007E-2</v>
      </c>
      <c r="I183" s="107">
        <v>0</v>
      </c>
    </row>
    <row r="184" spans="1:9" ht="14.4" x14ac:dyDescent="0.3">
      <c r="A184" s="18">
        <v>174</v>
      </c>
      <c r="B184" s="18">
        <v>326570575</v>
      </c>
      <c r="C184" s="51" t="s">
        <v>692</v>
      </c>
      <c r="D184" s="52" t="s">
        <v>1174</v>
      </c>
      <c r="E184" s="15">
        <v>232.3</v>
      </c>
      <c r="F184" s="16">
        <v>25</v>
      </c>
      <c r="G184" s="15">
        <f t="shared" si="2"/>
        <v>174.22500000000002</v>
      </c>
      <c r="H184" s="108">
        <v>7.0000000000000007E-2</v>
      </c>
      <c r="I184" s="107" t="s">
        <v>1466</v>
      </c>
    </row>
    <row r="185" spans="1:9" ht="14.4" x14ac:dyDescent="0.3">
      <c r="A185" s="18">
        <v>175</v>
      </c>
      <c r="B185" s="18">
        <v>326850575</v>
      </c>
      <c r="C185" s="51" t="s">
        <v>692</v>
      </c>
      <c r="D185" s="52" t="s">
        <v>1177</v>
      </c>
      <c r="E185" s="15">
        <v>158.80000000000001</v>
      </c>
      <c r="F185" s="16">
        <v>25</v>
      </c>
      <c r="G185" s="15">
        <f t="shared" si="2"/>
        <v>119.10000000000001</v>
      </c>
      <c r="H185" s="108">
        <v>7.0000000000000007E-2</v>
      </c>
      <c r="I185" s="107">
        <v>0</v>
      </c>
    </row>
    <row r="186" spans="1:9" ht="14.4" x14ac:dyDescent="0.3">
      <c r="A186" s="18">
        <v>176</v>
      </c>
      <c r="B186" s="18">
        <v>327640575</v>
      </c>
      <c r="C186" s="51" t="s">
        <v>692</v>
      </c>
      <c r="D186" s="52" t="s">
        <v>1178</v>
      </c>
      <c r="E186" s="15">
        <v>129</v>
      </c>
      <c r="F186" s="16">
        <v>25</v>
      </c>
      <c r="G186" s="15">
        <f t="shared" si="2"/>
        <v>96.75</v>
      </c>
      <c r="H186" s="108">
        <v>7.0000000000000007E-2</v>
      </c>
      <c r="I186" s="107" t="s">
        <v>1459</v>
      </c>
    </row>
    <row r="187" spans="1:9" ht="14.4" x14ac:dyDescent="0.3">
      <c r="A187" s="18">
        <v>177</v>
      </c>
      <c r="B187" s="18">
        <v>328810575</v>
      </c>
      <c r="C187" s="51" t="s">
        <v>692</v>
      </c>
      <c r="D187" s="52" t="s">
        <v>942</v>
      </c>
      <c r="E187" s="15">
        <v>208.8</v>
      </c>
      <c r="F187" s="16">
        <v>25</v>
      </c>
      <c r="G187" s="15">
        <f t="shared" si="2"/>
        <v>156.60000000000002</v>
      </c>
      <c r="H187" s="108" t="e">
        <v>#N/A</v>
      </c>
      <c r="I187" s="107" t="e">
        <v>#N/A</v>
      </c>
    </row>
    <row r="188" spans="1:9" ht="14.4" x14ac:dyDescent="0.3">
      <c r="A188" s="18">
        <v>178</v>
      </c>
      <c r="B188" s="18">
        <v>328820575</v>
      </c>
      <c r="C188" s="51" t="s">
        <v>692</v>
      </c>
      <c r="D188" s="52" t="s">
        <v>943</v>
      </c>
      <c r="E188" s="15">
        <v>217.2</v>
      </c>
      <c r="F188" s="16">
        <v>25</v>
      </c>
      <c r="G188" s="15">
        <f t="shared" si="2"/>
        <v>162.89999999999998</v>
      </c>
      <c r="H188" s="108">
        <v>7.0000000000000007E-2</v>
      </c>
      <c r="I188" s="107">
        <v>0</v>
      </c>
    </row>
    <row r="189" spans="1:9" ht="14.4" x14ac:dyDescent="0.3">
      <c r="A189" s="17">
        <v>179</v>
      </c>
      <c r="B189" s="17">
        <v>331250562</v>
      </c>
      <c r="C189" s="51" t="s">
        <v>88</v>
      </c>
      <c r="D189" s="52" t="s">
        <v>89</v>
      </c>
      <c r="E189" s="15">
        <v>184.7</v>
      </c>
      <c r="F189" s="16">
        <v>25</v>
      </c>
      <c r="G189" s="15">
        <f t="shared" si="2"/>
        <v>138.52499999999998</v>
      </c>
      <c r="H189" s="108">
        <v>7.0000000000000007E-2</v>
      </c>
      <c r="I189" s="107" t="s">
        <v>1459</v>
      </c>
    </row>
    <row r="190" spans="1:9" ht="14.4" x14ac:dyDescent="0.3">
      <c r="A190" s="17">
        <v>180</v>
      </c>
      <c r="B190" s="17">
        <v>331260562</v>
      </c>
      <c r="C190" s="51" t="s">
        <v>88</v>
      </c>
      <c r="D190" s="52" t="s">
        <v>89</v>
      </c>
      <c r="E190" s="15">
        <v>171.4</v>
      </c>
      <c r="F190" s="16">
        <v>25</v>
      </c>
      <c r="G190" s="15">
        <f t="shared" si="2"/>
        <v>128.55000000000001</v>
      </c>
      <c r="H190" s="108">
        <v>7.0000000000000007E-2</v>
      </c>
      <c r="I190" s="107">
        <v>0</v>
      </c>
    </row>
    <row r="191" spans="1:9" ht="14.4" x14ac:dyDescent="0.3">
      <c r="A191" s="17">
        <v>181</v>
      </c>
      <c r="B191" s="17">
        <v>331280562</v>
      </c>
      <c r="C191" s="51" t="s">
        <v>88</v>
      </c>
      <c r="D191" s="52" t="s">
        <v>89</v>
      </c>
      <c r="E191" s="15">
        <v>184.6</v>
      </c>
      <c r="F191" s="16">
        <v>25</v>
      </c>
      <c r="G191" s="15">
        <f t="shared" si="2"/>
        <v>138.44999999999999</v>
      </c>
      <c r="H191" s="108">
        <v>7.0000000000000007E-2</v>
      </c>
      <c r="I191" s="107" t="s">
        <v>1465</v>
      </c>
    </row>
    <row r="192" spans="1:9" ht="14.4" x14ac:dyDescent="0.3">
      <c r="A192" s="17">
        <v>182</v>
      </c>
      <c r="B192" s="17">
        <v>331350562</v>
      </c>
      <c r="C192" s="51" t="s">
        <v>88</v>
      </c>
      <c r="D192" s="52" t="s">
        <v>89</v>
      </c>
      <c r="E192" s="15">
        <v>207.1</v>
      </c>
      <c r="F192" s="16">
        <v>25</v>
      </c>
      <c r="G192" s="15">
        <f t="shared" si="2"/>
        <v>155.32499999999999</v>
      </c>
      <c r="H192" s="108" t="e">
        <v>#N/A</v>
      </c>
      <c r="I192" s="107" t="e">
        <v>#N/A</v>
      </c>
    </row>
    <row r="193" spans="1:9" ht="14.4" x14ac:dyDescent="0.3">
      <c r="A193" s="17">
        <v>183</v>
      </c>
      <c r="B193" s="17">
        <v>331840562</v>
      </c>
      <c r="C193" s="51" t="s">
        <v>88</v>
      </c>
      <c r="D193" s="52" t="s">
        <v>89</v>
      </c>
      <c r="E193" s="15">
        <v>299.3</v>
      </c>
      <c r="F193" s="16">
        <v>25</v>
      </c>
      <c r="G193" s="15">
        <f t="shared" si="2"/>
        <v>224.47500000000002</v>
      </c>
      <c r="H193" s="108" t="e">
        <v>#N/A</v>
      </c>
      <c r="I193" s="107" t="e">
        <v>#N/A</v>
      </c>
    </row>
    <row r="194" spans="1:9" ht="14.4" x14ac:dyDescent="0.3">
      <c r="A194" s="17">
        <v>184</v>
      </c>
      <c r="B194" s="17">
        <v>332150562</v>
      </c>
      <c r="C194" s="51" t="s">
        <v>88</v>
      </c>
      <c r="D194" s="52" t="s">
        <v>90</v>
      </c>
      <c r="E194" s="15">
        <v>233.7</v>
      </c>
      <c r="F194" s="16">
        <v>25</v>
      </c>
      <c r="G194" s="15">
        <f t="shared" si="2"/>
        <v>175.27499999999998</v>
      </c>
      <c r="H194" s="108">
        <v>7.0000000000000007E-2</v>
      </c>
      <c r="I194" s="107" t="s">
        <v>1465</v>
      </c>
    </row>
    <row r="195" spans="1:9" ht="14.4" x14ac:dyDescent="0.3">
      <c r="A195" s="17">
        <v>185</v>
      </c>
      <c r="B195" s="17">
        <v>332710564</v>
      </c>
      <c r="C195" s="51" t="s">
        <v>87</v>
      </c>
      <c r="D195" s="52" t="s">
        <v>91</v>
      </c>
      <c r="E195" s="15">
        <v>149.1</v>
      </c>
      <c r="F195" s="16">
        <v>25</v>
      </c>
      <c r="G195" s="15">
        <f t="shared" si="2"/>
        <v>111.82499999999999</v>
      </c>
      <c r="H195" s="108" t="e">
        <v>#N/A</v>
      </c>
      <c r="I195" s="107" t="e">
        <v>#N/A</v>
      </c>
    </row>
    <row r="196" spans="1:9" ht="14.4" x14ac:dyDescent="0.3">
      <c r="A196" s="17">
        <v>186</v>
      </c>
      <c r="B196" s="17">
        <v>332720564</v>
      </c>
      <c r="C196" s="51" t="s">
        <v>87</v>
      </c>
      <c r="D196" s="52" t="s">
        <v>91</v>
      </c>
      <c r="E196" s="15">
        <v>135.30000000000001</v>
      </c>
      <c r="F196" s="16">
        <v>25</v>
      </c>
      <c r="G196" s="15">
        <f t="shared" si="2"/>
        <v>101.47500000000001</v>
      </c>
      <c r="H196" s="108" t="e">
        <v>#N/A</v>
      </c>
      <c r="I196" s="107" t="e">
        <v>#N/A</v>
      </c>
    </row>
    <row r="197" spans="1:9" ht="14.4" x14ac:dyDescent="0.3">
      <c r="A197" s="18">
        <v>187</v>
      </c>
      <c r="B197" s="18">
        <v>333300500</v>
      </c>
      <c r="C197" s="51" t="s">
        <v>92</v>
      </c>
      <c r="D197" s="52" t="s">
        <v>93</v>
      </c>
      <c r="E197" s="15">
        <v>166.7</v>
      </c>
      <c r="F197" s="16">
        <v>25</v>
      </c>
      <c r="G197" s="15">
        <f t="shared" si="2"/>
        <v>125.02499999999999</v>
      </c>
      <c r="H197" s="108" t="e">
        <v>#N/A</v>
      </c>
      <c r="I197" s="107" t="e">
        <v>#N/A</v>
      </c>
    </row>
    <row r="198" spans="1:9" ht="14.4" x14ac:dyDescent="0.3">
      <c r="A198" s="18">
        <v>188</v>
      </c>
      <c r="B198" s="18">
        <v>333360500</v>
      </c>
      <c r="C198" s="51" t="s">
        <v>92</v>
      </c>
      <c r="D198" s="52" t="s">
        <v>94</v>
      </c>
      <c r="E198" s="15">
        <v>160.9</v>
      </c>
      <c r="F198" s="16">
        <v>25</v>
      </c>
      <c r="G198" s="15">
        <f t="shared" si="2"/>
        <v>120.67500000000001</v>
      </c>
      <c r="H198" s="108" t="e">
        <v>#N/A</v>
      </c>
      <c r="I198" s="107" t="e">
        <v>#N/A</v>
      </c>
    </row>
    <row r="199" spans="1:9" ht="14.4" x14ac:dyDescent="0.3">
      <c r="A199" s="17">
        <v>189</v>
      </c>
      <c r="B199" s="17">
        <v>334450562</v>
      </c>
      <c r="C199" s="51" t="s">
        <v>88</v>
      </c>
      <c r="D199" s="52" t="s">
        <v>96</v>
      </c>
      <c r="E199" s="15">
        <v>230.5</v>
      </c>
      <c r="F199" s="16">
        <v>25</v>
      </c>
      <c r="G199" s="15">
        <f t="shared" si="2"/>
        <v>172.875</v>
      </c>
      <c r="H199" s="108">
        <v>7.0000000000000007E-2</v>
      </c>
      <c r="I199" s="107" t="s">
        <v>1459</v>
      </c>
    </row>
    <row r="200" spans="1:9" ht="14.4" x14ac:dyDescent="0.3">
      <c r="A200" s="17">
        <v>190</v>
      </c>
      <c r="B200" s="17">
        <v>334460562</v>
      </c>
      <c r="C200" s="51" t="s">
        <v>88</v>
      </c>
      <c r="D200" s="52" t="s">
        <v>97</v>
      </c>
      <c r="E200" s="15">
        <v>679.7</v>
      </c>
      <c r="F200" s="16">
        <v>25</v>
      </c>
      <c r="G200" s="15">
        <f t="shared" si="2"/>
        <v>509.77500000000003</v>
      </c>
      <c r="H200" s="108" t="e">
        <v>#N/A</v>
      </c>
      <c r="I200" s="107" t="e">
        <v>#N/A</v>
      </c>
    </row>
    <row r="201" spans="1:9" ht="14.4" x14ac:dyDescent="0.3">
      <c r="A201" s="17">
        <v>191</v>
      </c>
      <c r="B201" s="17">
        <v>334470562</v>
      </c>
      <c r="C201" s="51" t="s">
        <v>88</v>
      </c>
      <c r="D201" s="52" t="s">
        <v>97</v>
      </c>
      <c r="E201" s="15">
        <v>720.3</v>
      </c>
      <c r="F201" s="16">
        <v>25</v>
      </c>
      <c r="G201" s="15">
        <f t="shared" si="2"/>
        <v>540.22499999999991</v>
      </c>
      <c r="H201" s="108" t="e">
        <v>#N/A</v>
      </c>
      <c r="I201" s="107" t="e">
        <v>#N/A</v>
      </c>
    </row>
    <row r="202" spans="1:9" ht="14.4" x14ac:dyDescent="0.3">
      <c r="A202" s="18">
        <v>192</v>
      </c>
      <c r="B202" s="18">
        <v>335300500</v>
      </c>
      <c r="C202" s="51" t="s">
        <v>92</v>
      </c>
      <c r="D202" s="52" t="s">
        <v>98</v>
      </c>
      <c r="E202" s="15">
        <v>183.4</v>
      </c>
      <c r="F202" s="16">
        <v>25</v>
      </c>
      <c r="G202" s="15">
        <f t="shared" si="2"/>
        <v>137.55000000000001</v>
      </c>
      <c r="H202" s="108" t="e">
        <v>#N/A</v>
      </c>
      <c r="I202" s="107" t="e">
        <v>#N/A</v>
      </c>
    </row>
    <row r="203" spans="1:9" ht="14.4" x14ac:dyDescent="0.3">
      <c r="A203" s="18">
        <v>193</v>
      </c>
      <c r="B203" s="18">
        <v>335310500</v>
      </c>
      <c r="C203" s="51" t="s">
        <v>92</v>
      </c>
      <c r="D203" s="52" t="s">
        <v>99</v>
      </c>
      <c r="E203" s="15">
        <v>230.9</v>
      </c>
      <c r="F203" s="16">
        <v>25</v>
      </c>
      <c r="G203" s="15">
        <f t="shared" si="2"/>
        <v>173.17500000000001</v>
      </c>
      <c r="H203" s="108" t="e">
        <v>#N/A</v>
      </c>
      <c r="I203" s="107" t="e">
        <v>#N/A</v>
      </c>
    </row>
    <row r="204" spans="1:9" ht="14.4" x14ac:dyDescent="0.3">
      <c r="A204" s="18">
        <v>194</v>
      </c>
      <c r="B204" s="18">
        <v>335320500</v>
      </c>
      <c r="C204" s="51" t="s">
        <v>92</v>
      </c>
      <c r="D204" s="52" t="s">
        <v>100</v>
      </c>
      <c r="E204" s="15">
        <v>195.2</v>
      </c>
      <c r="F204" s="16">
        <v>25</v>
      </c>
      <c r="G204" s="15">
        <f t="shared" ref="G204:G267" si="3">E204*0.75</f>
        <v>146.39999999999998</v>
      </c>
      <c r="H204" s="108" t="e">
        <v>#N/A</v>
      </c>
      <c r="I204" s="107" t="e">
        <v>#N/A</v>
      </c>
    </row>
    <row r="205" spans="1:9" ht="14.4" x14ac:dyDescent="0.3">
      <c r="A205" s="18">
        <v>195</v>
      </c>
      <c r="B205" s="18">
        <v>335330500</v>
      </c>
      <c r="C205" s="51" t="s">
        <v>92</v>
      </c>
      <c r="D205" s="52" t="s">
        <v>101</v>
      </c>
      <c r="E205" s="15">
        <v>242.6</v>
      </c>
      <c r="F205" s="16">
        <v>25</v>
      </c>
      <c r="G205" s="15">
        <f t="shared" si="3"/>
        <v>181.95</v>
      </c>
      <c r="H205" s="108" t="e">
        <v>#N/A</v>
      </c>
      <c r="I205" s="107" t="e">
        <v>#N/A</v>
      </c>
    </row>
    <row r="206" spans="1:9" ht="14.4" x14ac:dyDescent="0.3">
      <c r="A206" s="18">
        <v>196</v>
      </c>
      <c r="B206" s="18">
        <v>335360500</v>
      </c>
      <c r="C206" s="51" t="s">
        <v>92</v>
      </c>
      <c r="D206" s="29" t="s">
        <v>102</v>
      </c>
      <c r="E206" s="15">
        <v>207.1</v>
      </c>
      <c r="F206" s="16">
        <v>25</v>
      </c>
      <c r="G206" s="15">
        <f t="shared" si="3"/>
        <v>155.32499999999999</v>
      </c>
      <c r="H206" s="108" t="e">
        <v>#N/A</v>
      </c>
      <c r="I206" s="107" t="e">
        <v>#N/A</v>
      </c>
    </row>
    <row r="207" spans="1:9" ht="14.4" x14ac:dyDescent="0.3">
      <c r="A207" s="18">
        <v>197</v>
      </c>
      <c r="B207" s="18">
        <v>335370500</v>
      </c>
      <c r="C207" s="51" t="s">
        <v>92</v>
      </c>
      <c r="D207" s="29" t="s">
        <v>103</v>
      </c>
      <c r="E207" s="15">
        <v>254.4</v>
      </c>
      <c r="F207" s="16">
        <v>25</v>
      </c>
      <c r="G207" s="15">
        <f t="shared" si="3"/>
        <v>190.8</v>
      </c>
      <c r="H207" s="108" t="e">
        <v>#N/A</v>
      </c>
      <c r="I207" s="107" t="e">
        <v>#N/A</v>
      </c>
    </row>
    <row r="208" spans="1:9" ht="14.4" x14ac:dyDescent="0.3">
      <c r="A208" s="18">
        <v>198</v>
      </c>
      <c r="B208" s="18">
        <v>335740575</v>
      </c>
      <c r="C208" s="28" t="s">
        <v>804</v>
      </c>
      <c r="D208" s="28" t="s">
        <v>805</v>
      </c>
      <c r="E208" s="15">
        <v>190.2</v>
      </c>
      <c r="F208" s="16">
        <v>25</v>
      </c>
      <c r="G208" s="15">
        <f t="shared" si="3"/>
        <v>142.64999999999998</v>
      </c>
      <c r="H208" s="108">
        <v>7.0000000000000007E-2</v>
      </c>
      <c r="I208" s="107" t="s">
        <v>1459</v>
      </c>
    </row>
    <row r="209" spans="1:9" ht="14.4" x14ac:dyDescent="0.3">
      <c r="A209" s="18">
        <v>199</v>
      </c>
      <c r="B209" s="18">
        <v>335749675</v>
      </c>
      <c r="C209" s="28" t="s">
        <v>804</v>
      </c>
      <c r="D209" s="28" t="s">
        <v>806</v>
      </c>
      <c r="E209" s="15">
        <v>247.5</v>
      </c>
      <c r="F209" s="16">
        <v>25</v>
      </c>
      <c r="G209" s="15">
        <f t="shared" si="3"/>
        <v>185.625</v>
      </c>
      <c r="H209" s="108" t="e">
        <v>#N/A</v>
      </c>
      <c r="I209" s="107" t="e">
        <v>#N/A</v>
      </c>
    </row>
    <row r="210" spans="1:9" ht="14.4" x14ac:dyDescent="0.3">
      <c r="A210" s="18">
        <v>200</v>
      </c>
      <c r="B210" s="18">
        <v>335750575</v>
      </c>
      <c r="C210" s="28" t="s">
        <v>804</v>
      </c>
      <c r="D210" s="28" t="s">
        <v>807</v>
      </c>
      <c r="E210" s="15">
        <v>238.4</v>
      </c>
      <c r="F210" s="16">
        <v>25</v>
      </c>
      <c r="G210" s="15">
        <f t="shared" si="3"/>
        <v>178.8</v>
      </c>
      <c r="H210" s="108" t="e">
        <v>#N/A</v>
      </c>
      <c r="I210" s="107" t="e">
        <v>#N/A</v>
      </c>
    </row>
    <row r="211" spans="1:9" ht="14.4" x14ac:dyDescent="0.3">
      <c r="A211" s="18">
        <v>201</v>
      </c>
      <c r="B211" s="18">
        <v>335759675</v>
      </c>
      <c r="C211" s="28" t="s">
        <v>804</v>
      </c>
      <c r="D211" s="28" t="s">
        <v>808</v>
      </c>
      <c r="E211" s="15">
        <v>317.39999999999998</v>
      </c>
      <c r="F211" s="16">
        <v>25</v>
      </c>
      <c r="G211" s="15">
        <f t="shared" si="3"/>
        <v>238.04999999999998</v>
      </c>
      <c r="H211" s="108" t="e">
        <v>#N/A</v>
      </c>
      <c r="I211" s="107" t="e">
        <v>#N/A</v>
      </c>
    </row>
    <row r="212" spans="1:9" ht="14.4" x14ac:dyDescent="0.3">
      <c r="A212" s="18">
        <v>202</v>
      </c>
      <c r="B212" s="18">
        <v>335760575</v>
      </c>
      <c r="C212" s="28" t="s">
        <v>804</v>
      </c>
      <c r="D212" s="28" t="s">
        <v>944</v>
      </c>
      <c r="E212" s="15">
        <v>310.8</v>
      </c>
      <c r="F212" s="16">
        <v>25</v>
      </c>
      <c r="G212" s="15">
        <f t="shared" si="3"/>
        <v>233.10000000000002</v>
      </c>
      <c r="H212" s="108" t="e">
        <v>#N/A</v>
      </c>
      <c r="I212" s="107" t="e">
        <v>#N/A</v>
      </c>
    </row>
    <row r="213" spans="1:9" ht="14.4" x14ac:dyDescent="0.3">
      <c r="A213" s="18">
        <v>203</v>
      </c>
      <c r="B213" s="18">
        <v>335769675</v>
      </c>
      <c r="C213" s="28" t="s">
        <v>804</v>
      </c>
      <c r="D213" s="28" t="s">
        <v>945</v>
      </c>
      <c r="E213" s="15">
        <v>404</v>
      </c>
      <c r="F213" s="16">
        <v>25</v>
      </c>
      <c r="G213" s="15">
        <f t="shared" si="3"/>
        <v>303</v>
      </c>
      <c r="H213" s="108" t="e">
        <v>#N/A</v>
      </c>
      <c r="I213" s="107" t="e">
        <v>#N/A</v>
      </c>
    </row>
    <row r="214" spans="1:9" ht="14.4" x14ac:dyDescent="0.3">
      <c r="A214" s="18">
        <v>204</v>
      </c>
      <c r="B214" s="18">
        <v>335770575</v>
      </c>
      <c r="C214" s="28" t="s">
        <v>804</v>
      </c>
      <c r="D214" s="28" t="s">
        <v>946</v>
      </c>
      <c r="E214" s="15">
        <v>361.1</v>
      </c>
      <c r="F214" s="16">
        <v>25</v>
      </c>
      <c r="G214" s="15">
        <f t="shared" si="3"/>
        <v>270.82500000000005</v>
      </c>
      <c r="H214" s="108" t="e">
        <v>#N/A</v>
      </c>
      <c r="I214" s="107" t="e">
        <v>#N/A</v>
      </c>
    </row>
    <row r="215" spans="1:9" ht="14.4" x14ac:dyDescent="0.3">
      <c r="A215" s="18">
        <v>205</v>
      </c>
      <c r="B215" s="18">
        <v>335780575</v>
      </c>
      <c r="C215" s="28" t="s">
        <v>804</v>
      </c>
      <c r="D215" s="28" t="s">
        <v>809</v>
      </c>
      <c r="E215" s="15">
        <v>290.39999999999998</v>
      </c>
      <c r="F215" s="16">
        <v>25</v>
      </c>
      <c r="G215" s="15">
        <f t="shared" si="3"/>
        <v>217.79999999999998</v>
      </c>
      <c r="H215" s="108" t="e">
        <v>#N/A</v>
      </c>
      <c r="I215" s="107" t="e">
        <v>#N/A</v>
      </c>
    </row>
    <row r="216" spans="1:9" ht="14.4" x14ac:dyDescent="0.3">
      <c r="A216" s="18">
        <v>206</v>
      </c>
      <c r="B216" s="18">
        <v>335789675</v>
      </c>
      <c r="C216" s="28" t="s">
        <v>804</v>
      </c>
      <c r="D216" s="28" t="s">
        <v>810</v>
      </c>
      <c r="E216" s="15">
        <v>379.3</v>
      </c>
      <c r="F216" s="16">
        <v>25</v>
      </c>
      <c r="G216" s="15">
        <f t="shared" si="3"/>
        <v>284.47500000000002</v>
      </c>
      <c r="H216" s="108" t="e">
        <v>#N/A</v>
      </c>
      <c r="I216" s="107" t="e">
        <v>#N/A</v>
      </c>
    </row>
    <row r="217" spans="1:9" ht="14.4" x14ac:dyDescent="0.3">
      <c r="A217" s="18">
        <v>207</v>
      </c>
      <c r="B217" s="18">
        <v>335790575</v>
      </c>
      <c r="C217" s="28" t="s">
        <v>804</v>
      </c>
      <c r="D217" s="28" t="s">
        <v>810</v>
      </c>
      <c r="E217" s="15">
        <v>413.9</v>
      </c>
      <c r="F217" s="16">
        <v>25</v>
      </c>
      <c r="G217" s="15">
        <f t="shared" si="3"/>
        <v>310.42499999999995</v>
      </c>
      <c r="H217" s="108" t="e">
        <v>#N/A</v>
      </c>
      <c r="I217" s="107" t="e">
        <v>#N/A</v>
      </c>
    </row>
    <row r="218" spans="1:9" ht="14.4" x14ac:dyDescent="0.3">
      <c r="A218" s="18">
        <v>208</v>
      </c>
      <c r="B218" s="18">
        <v>335810575</v>
      </c>
      <c r="C218" s="28" t="s">
        <v>804</v>
      </c>
      <c r="D218" s="28" t="s">
        <v>947</v>
      </c>
      <c r="E218" s="15">
        <v>303.3</v>
      </c>
      <c r="F218" s="16">
        <v>25</v>
      </c>
      <c r="G218" s="15">
        <f t="shared" si="3"/>
        <v>227.47500000000002</v>
      </c>
      <c r="H218" s="108">
        <v>7.0000000000000007E-2</v>
      </c>
      <c r="I218" s="107">
        <v>0</v>
      </c>
    </row>
    <row r="219" spans="1:9" ht="14.4" x14ac:dyDescent="0.3">
      <c r="A219" s="18">
        <v>209</v>
      </c>
      <c r="B219" s="18">
        <v>335819675</v>
      </c>
      <c r="C219" s="28" t="s">
        <v>804</v>
      </c>
      <c r="D219" s="28" t="s">
        <v>811</v>
      </c>
      <c r="E219" s="15">
        <v>394.7</v>
      </c>
      <c r="F219" s="16">
        <v>25</v>
      </c>
      <c r="G219" s="15">
        <f t="shared" si="3"/>
        <v>296.02499999999998</v>
      </c>
      <c r="H219" s="108" t="e">
        <v>#N/A</v>
      </c>
      <c r="I219" s="107" t="e">
        <v>#N/A</v>
      </c>
    </row>
    <row r="220" spans="1:9" ht="14.4" x14ac:dyDescent="0.3">
      <c r="A220" s="27">
        <v>210</v>
      </c>
      <c r="B220" s="27">
        <v>336500500</v>
      </c>
      <c r="C220" s="28" t="s">
        <v>92</v>
      </c>
      <c r="D220" s="28" t="s">
        <v>598</v>
      </c>
      <c r="E220" s="15">
        <v>136.6</v>
      </c>
      <c r="F220" s="16">
        <v>25</v>
      </c>
      <c r="G220" s="15">
        <f t="shared" si="3"/>
        <v>102.44999999999999</v>
      </c>
      <c r="H220" s="108" t="e">
        <v>#N/A</v>
      </c>
      <c r="I220" s="107" t="e">
        <v>#N/A</v>
      </c>
    </row>
    <row r="221" spans="1:9" ht="14.4" x14ac:dyDescent="0.3">
      <c r="A221" s="27">
        <v>211</v>
      </c>
      <c r="B221" s="27">
        <v>336500562</v>
      </c>
      <c r="C221" s="28" t="s">
        <v>88</v>
      </c>
      <c r="D221" s="28" t="s">
        <v>599</v>
      </c>
      <c r="E221" s="15">
        <v>196.7</v>
      </c>
      <c r="F221" s="16">
        <v>25</v>
      </c>
      <c r="G221" s="15">
        <f t="shared" si="3"/>
        <v>147.52499999999998</v>
      </c>
      <c r="H221" s="108">
        <v>7.0000000000000007E-2</v>
      </c>
      <c r="I221" s="107">
        <v>0</v>
      </c>
    </row>
    <row r="222" spans="1:9" ht="14.4" x14ac:dyDescent="0.3">
      <c r="A222" s="27">
        <v>212</v>
      </c>
      <c r="B222" s="27">
        <v>336550500</v>
      </c>
      <c r="C222" s="28" t="s">
        <v>92</v>
      </c>
      <c r="D222" s="28" t="s">
        <v>600</v>
      </c>
      <c r="E222" s="15">
        <v>120.2</v>
      </c>
      <c r="F222" s="16">
        <v>25</v>
      </c>
      <c r="G222" s="15">
        <f t="shared" si="3"/>
        <v>90.15</v>
      </c>
      <c r="H222" s="108" t="e">
        <v>#N/A</v>
      </c>
      <c r="I222" s="107" t="e">
        <v>#N/A</v>
      </c>
    </row>
    <row r="223" spans="1:9" ht="14.4" x14ac:dyDescent="0.3">
      <c r="A223" s="27">
        <v>213</v>
      </c>
      <c r="B223" s="27">
        <v>336550562</v>
      </c>
      <c r="C223" s="28" t="s">
        <v>88</v>
      </c>
      <c r="D223" s="28" t="s">
        <v>601</v>
      </c>
      <c r="E223" s="15">
        <v>175.4</v>
      </c>
      <c r="F223" s="16">
        <v>25</v>
      </c>
      <c r="G223" s="15">
        <f t="shared" si="3"/>
        <v>131.55000000000001</v>
      </c>
      <c r="H223" s="108">
        <v>7.0000000000000007E-2</v>
      </c>
      <c r="I223" s="107">
        <v>0</v>
      </c>
    </row>
    <row r="224" spans="1:9" ht="14.4" x14ac:dyDescent="0.3">
      <c r="A224" s="27">
        <v>214</v>
      </c>
      <c r="B224" s="27">
        <v>336570562</v>
      </c>
      <c r="C224" s="28" t="s">
        <v>88</v>
      </c>
      <c r="D224" s="28" t="s">
        <v>602</v>
      </c>
      <c r="E224" s="15">
        <v>285.10000000000002</v>
      </c>
      <c r="F224" s="16">
        <v>25</v>
      </c>
      <c r="G224" s="15">
        <f t="shared" si="3"/>
        <v>213.82500000000002</v>
      </c>
      <c r="H224" s="108" t="e">
        <v>#N/A</v>
      </c>
      <c r="I224" s="107" t="e">
        <v>#N/A</v>
      </c>
    </row>
    <row r="225" spans="1:9" ht="14.4" x14ac:dyDescent="0.3">
      <c r="A225" s="17">
        <v>215</v>
      </c>
      <c r="B225" s="17">
        <v>337100562</v>
      </c>
      <c r="C225" s="51" t="s">
        <v>88</v>
      </c>
      <c r="D225" s="52" t="s">
        <v>104</v>
      </c>
      <c r="E225" s="15">
        <v>166.1</v>
      </c>
      <c r="F225" s="16">
        <v>25</v>
      </c>
      <c r="G225" s="15">
        <f t="shared" si="3"/>
        <v>124.57499999999999</v>
      </c>
      <c r="H225" s="108">
        <v>7.0000000000000007E-2</v>
      </c>
      <c r="I225" s="107">
        <v>0</v>
      </c>
    </row>
    <row r="226" spans="1:9" ht="14.4" x14ac:dyDescent="0.3">
      <c r="A226" s="17">
        <v>216</v>
      </c>
      <c r="B226" s="17">
        <v>338030564</v>
      </c>
      <c r="C226" s="51" t="s">
        <v>87</v>
      </c>
      <c r="D226" s="52" t="s">
        <v>105</v>
      </c>
      <c r="E226" s="15">
        <v>165</v>
      </c>
      <c r="F226" s="16">
        <v>25</v>
      </c>
      <c r="G226" s="15">
        <f t="shared" si="3"/>
        <v>123.75</v>
      </c>
      <c r="H226" s="108" t="e">
        <v>#N/A</v>
      </c>
      <c r="I226" s="107" t="e">
        <v>#N/A</v>
      </c>
    </row>
    <row r="227" spans="1:9" ht="14.4" x14ac:dyDescent="0.3">
      <c r="A227" s="17">
        <v>217</v>
      </c>
      <c r="B227" s="17">
        <v>339300575</v>
      </c>
      <c r="C227" s="29" t="s">
        <v>603</v>
      </c>
      <c r="D227" s="32" t="s">
        <v>604</v>
      </c>
      <c r="E227" s="15">
        <v>131.6</v>
      </c>
      <c r="F227" s="16">
        <v>25</v>
      </c>
      <c r="G227" s="15">
        <f t="shared" si="3"/>
        <v>98.699999999999989</v>
      </c>
      <c r="H227" s="108">
        <v>7.0000000000000007E-2</v>
      </c>
      <c r="I227" s="107" t="s">
        <v>1465</v>
      </c>
    </row>
    <row r="228" spans="1:9" ht="14.4" x14ac:dyDescent="0.3">
      <c r="A228" s="17">
        <v>218</v>
      </c>
      <c r="B228" s="17">
        <v>339309675</v>
      </c>
      <c r="C228" s="29" t="s">
        <v>603</v>
      </c>
      <c r="D228" s="32" t="s">
        <v>605</v>
      </c>
      <c r="E228" s="15">
        <v>216.6</v>
      </c>
      <c r="F228" s="16">
        <v>25</v>
      </c>
      <c r="G228" s="15">
        <f t="shared" si="3"/>
        <v>162.44999999999999</v>
      </c>
      <c r="H228" s="108" t="e">
        <v>#N/A</v>
      </c>
      <c r="I228" s="107" t="e">
        <v>#N/A</v>
      </c>
    </row>
    <row r="229" spans="1:9" ht="14.4" x14ac:dyDescent="0.3">
      <c r="A229" s="17">
        <v>219</v>
      </c>
      <c r="B229" s="17">
        <v>339310575</v>
      </c>
      <c r="C229" s="29" t="s">
        <v>603</v>
      </c>
      <c r="D229" s="29" t="s">
        <v>606</v>
      </c>
      <c r="E229" s="15">
        <v>170.2</v>
      </c>
      <c r="F229" s="16">
        <v>25</v>
      </c>
      <c r="G229" s="15">
        <f t="shared" si="3"/>
        <v>127.64999999999999</v>
      </c>
      <c r="H229" s="108">
        <v>7.0000000000000007E-2</v>
      </c>
      <c r="I229" s="107" t="s">
        <v>1459</v>
      </c>
    </row>
    <row r="230" spans="1:9" ht="14.4" x14ac:dyDescent="0.3">
      <c r="A230" s="17">
        <v>220</v>
      </c>
      <c r="B230" s="17">
        <v>339319675</v>
      </c>
      <c r="C230" s="29" t="s">
        <v>603</v>
      </c>
      <c r="D230" s="29" t="s">
        <v>607</v>
      </c>
      <c r="E230" s="15">
        <v>306.7</v>
      </c>
      <c r="F230" s="16">
        <v>25</v>
      </c>
      <c r="G230" s="15">
        <f t="shared" si="3"/>
        <v>230.02499999999998</v>
      </c>
      <c r="H230" s="108" t="e">
        <v>#N/A</v>
      </c>
      <c r="I230" s="107" t="e">
        <v>#N/A</v>
      </c>
    </row>
    <row r="231" spans="1:9" ht="14.4" x14ac:dyDescent="0.3">
      <c r="A231" s="18">
        <v>221</v>
      </c>
      <c r="B231" s="18">
        <v>339320575</v>
      </c>
      <c r="C231" s="29" t="s">
        <v>603</v>
      </c>
      <c r="D231" s="29" t="s">
        <v>612</v>
      </c>
      <c r="E231" s="15">
        <v>221.2</v>
      </c>
      <c r="F231" s="16">
        <v>25</v>
      </c>
      <c r="G231" s="15">
        <f t="shared" si="3"/>
        <v>165.89999999999998</v>
      </c>
      <c r="H231" s="108" t="e">
        <v>#N/A</v>
      </c>
      <c r="I231" s="107" t="e">
        <v>#N/A</v>
      </c>
    </row>
    <row r="232" spans="1:9" ht="14.4" x14ac:dyDescent="0.3">
      <c r="A232" s="17">
        <v>222</v>
      </c>
      <c r="B232" s="17">
        <v>339330575</v>
      </c>
      <c r="C232" s="29" t="s">
        <v>603</v>
      </c>
      <c r="D232" s="32" t="s">
        <v>608</v>
      </c>
      <c r="E232" s="15">
        <v>121.4</v>
      </c>
      <c r="F232" s="16">
        <v>25</v>
      </c>
      <c r="G232" s="15">
        <f t="shared" si="3"/>
        <v>91.050000000000011</v>
      </c>
      <c r="H232" s="108">
        <v>7.0000000000000007E-2</v>
      </c>
      <c r="I232" s="107" t="s">
        <v>1459</v>
      </c>
    </row>
    <row r="233" spans="1:9" ht="14.4" x14ac:dyDescent="0.3">
      <c r="A233" s="17">
        <v>223</v>
      </c>
      <c r="B233" s="17">
        <v>339339675</v>
      </c>
      <c r="C233" s="29" t="s">
        <v>603</v>
      </c>
      <c r="D233" s="29" t="s">
        <v>609</v>
      </c>
      <c r="E233" s="15">
        <v>211.7</v>
      </c>
      <c r="F233" s="16">
        <v>25</v>
      </c>
      <c r="G233" s="15">
        <f t="shared" si="3"/>
        <v>158.77499999999998</v>
      </c>
      <c r="H233" s="108" t="e">
        <v>#N/A</v>
      </c>
      <c r="I233" s="107" t="e">
        <v>#N/A</v>
      </c>
    </row>
    <row r="234" spans="1:9" ht="14.4" x14ac:dyDescent="0.3">
      <c r="A234" s="17">
        <v>224</v>
      </c>
      <c r="B234" s="17">
        <v>339380575</v>
      </c>
      <c r="C234" s="29" t="s">
        <v>603</v>
      </c>
      <c r="D234" s="29" t="s">
        <v>610</v>
      </c>
      <c r="E234" s="15">
        <v>161.5</v>
      </c>
      <c r="F234" s="16">
        <v>25</v>
      </c>
      <c r="G234" s="15">
        <f t="shared" si="3"/>
        <v>121.125</v>
      </c>
      <c r="H234" s="108" t="e">
        <v>#N/A</v>
      </c>
      <c r="I234" s="107" t="e">
        <v>#N/A</v>
      </c>
    </row>
    <row r="235" spans="1:9" ht="14.4" x14ac:dyDescent="0.3">
      <c r="A235" s="17">
        <v>225</v>
      </c>
      <c r="B235" s="17">
        <v>339389675</v>
      </c>
      <c r="C235" s="29" t="s">
        <v>603</v>
      </c>
      <c r="D235" s="29" t="s">
        <v>611</v>
      </c>
      <c r="E235" s="15">
        <v>281.7</v>
      </c>
      <c r="F235" s="16">
        <v>25</v>
      </c>
      <c r="G235" s="15">
        <f t="shared" si="3"/>
        <v>211.27499999999998</v>
      </c>
      <c r="H235" s="108" t="e">
        <v>#N/A</v>
      </c>
      <c r="I235" s="107" t="e">
        <v>#N/A</v>
      </c>
    </row>
    <row r="236" spans="1:9" ht="14.4" x14ac:dyDescent="0.3">
      <c r="A236" s="17">
        <v>226</v>
      </c>
      <c r="B236" s="17">
        <v>339390575</v>
      </c>
      <c r="C236" s="29" t="s">
        <v>603</v>
      </c>
      <c r="D236" s="32" t="s">
        <v>612</v>
      </c>
      <c r="E236" s="15">
        <v>141.4</v>
      </c>
      <c r="F236" s="16">
        <v>25</v>
      </c>
      <c r="G236" s="15">
        <f t="shared" si="3"/>
        <v>106.05000000000001</v>
      </c>
      <c r="H236" s="108" t="e">
        <v>#N/A</v>
      </c>
      <c r="I236" s="107" t="e">
        <v>#N/A</v>
      </c>
    </row>
    <row r="237" spans="1:9" ht="14.4" x14ac:dyDescent="0.3">
      <c r="A237" s="17">
        <v>227</v>
      </c>
      <c r="B237" s="17">
        <v>339399675</v>
      </c>
      <c r="C237" s="29" t="s">
        <v>603</v>
      </c>
      <c r="D237" s="32" t="s">
        <v>613</v>
      </c>
      <c r="E237" s="15">
        <v>216.8</v>
      </c>
      <c r="F237" s="16">
        <v>25</v>
      </c>
      <c r="G237" s="15">
        <f t="shared" si="3"/>
        <v>162.60000000000002</v>
      </c>
      <c r="H237" s="108" t="e">
        <v>#N/A</v>
      </c>
      <c r="I237" s="107" t="e">
        <v>#N/A</v>
      </c>
    </row>
    <row r="238" spans="1:9" ht="14.4" x14ac:dyDescent="0.3">
      <c r="A238" s="17">
        <v>228</v>
      </c>
      <c r="B238" s="17">
        <v>341120524</v>
      </c>
      <c r="C238" s="51" t="s">
        <v>106</v>
      </c>
      <c r="D238" s="52" t="s">
        <v>107</v>
      </c>
      <c r="E238" s="15">
        <v>273.60000000000002</v>
      </c>
      <c r="F238" s="16">
        <v>25</v>
      </c>
      <c r="G238" s="15">
        <f t="shared" si="3"/>
        <v>205.20000000000002</v>
      </c>
      <c r="H238" s="108" t="e">
        <v>#N/A</v>
      </c>
      <c r="I238" s="107" t="e">
        <v>#N/A</v>
      </c>
    </row>
    <row r="239" spans="1:9" ht="14.4" x14ac:dyDescent="0.3">
      <c r="A239" s="17">
        <v>229</v>
      </c>
      <c r="B239" s="17">
        <v>341120534</v>
      </c>
      <c r="C239" s="51" t="s">
        <v>106</v>
      </c>
      <c r="D239" s="52" t="s">
        <v>107</v>
      </c>
      <c r="E239" s="15">
        <v>341.9</v>
      </c>
      <c r="F239" s="16">
        <v>25</v>
      </c>
      <c r="G239" s="15">
        <f t="shared" si="3"/>
        <v>256.42499999999995</v>
      </c>
      <c r="H239" s="108" t="e">
        <v>#N/A</v>
      </c>
      <c r="I239" s="107" t="e">
        <v>#N/A</v>
      </c>
    </row>
    <row r="240" spans="1:9" ht="14.4" x14ac:dyDescent="0.3">
      <c r="A240" s="17">
        <v>230</v>
      </c>
      <c r="B240" s="17">
        <v>341130524</v>
      </c>
      <c r="C240" s="51" t="s">
        <v>106</v>
      </c>
      <c r="D240" s="52" t="s">
        <v>107</v>
      </c>
      <c r="E240" s="15">
        <v>343.9</v>
      </c>
      <c r="F240" s="16">
        <v>25</v>
      </c>
      <c r="G240" s="15">
        <f t="shared" si="3"/>
        <v>257.92499999999995</v>
      </c>
      <c r="H240" s="108" t="e">
        <v>#N/A</v>
      </c>
      <c r="I240" s="107" t="e">
        <v>#N/A</v>
      </c>
    </row>
    <row r="241" spans="1:9" ht="14.4" x14ac:dyDescent="0.3">
      <c r="A241" s="17">
        <v>231</v>
      </c>
      <c r="B241" s="17">
        <v>341130534</v>
      </c>
      <c r="C241" s="51" t="s">
        <v>106</v>
      </c>
      <c r="D241" s="52" t="s">
        <v>107</v>
      </c>
      <c r="E241" s="15">
        <v>357.6</v>
      </c>
      <c r="F241" s="16">
        <v>25</v>
      </c>
      <c r="G241" s="15">
        <f t="shared" si="3"/>
        <v>268.20000000000005</v>
      </c>
      <c r="H241" s="108" t="e">
        <v>#N/A</v>
      </c>
      <c r="I241" s="107" t="e">
        <v>#N/A</v>
      </c>
    </row>
    <row r="242" spans="1:9" ht="14.4" x14ac:dyDescent="0.3">
      <c r="A242" s="17">
        <v>232</v>
      </c>
      <c r="B242" s="17">
        <v>341150524</v>
      </c>
      <c r="C242" s="51" t="s">
        <v>106</v>
      </c>
      <c r="D242" s="52" t="s">
        <v>107</v>
      </c>
      <c r="E242" s="15">
        <v>336.1</v>
      </c>
      <c r="F242" s="16">
        <v>25</v>
      </c>
      <c r="G242" s="15">
        <f t="shared" si="3"/>
        <v>252.07500000000002</v>
      </c>
      <c r="H242" s="108" t="e">
        <v>#N/A</v>
      </c>
      <c r="I242" s="107" t="e">
        <v>#N/A</v>
      </c>
    </row>
    <row r="243" spans="1:9" ht="14.4" x14ac:dyDescent="0.3">
      <c r="A243" s="17">
        <v>233</v>
      </c>
      <c r="B243" s="17">
        <v>341150534</v>
      </c>
      <c r="C243" s="51" t="s">
        <v>106</v>
      </c>
      <c r="D243" s="52" t="s">
        <v>107</v>
      </c>
      <c r="E243" s="15">
        <v>348.4</v>
      </c>
      <c r="F243" s="16">
        <v>25</v>
      </c>
      <c r="G243" s="15">
        <f t="shared" si="3"/>
        <v>261.29999999999995</v>
      </c>
      <c r="H243" s="108" t="e">
        <v>#N/A</v>
      </c>
      <c r="I243" s="107" t="e">
        <v>#N/A</v>
      </c>
    </row>
    <row r="244" spans="1:9" ht="14.4" x14ac:dyDescent="0.3">
      <c r="A244" s="17">
        <v>234</v>
      </c>
      <c r="B244" s="17">
        <v>349080524</v>
      </c>
      <c r="C244" s="51" t="s">
        <v>106</v>
      </c>
      <c r="D244" s="52" t="s">
        <v>108</v>
      </c>
      <c r="E244" s="15">
        <v>354.2</v>
      </c>
      <c r="F244" s="16">
        <v>25</v>
      </c>
      <c r="G244" s="15">
        <f t="shared" si="3"/>
        <v>265.64999999999998</v>
      </c>
      <c r="H244" s="108" t="e">
        <v>#N/A</v>
      </c>
      <c r="I244" s="107" t="e">
        <v>#N/A</v>
      </c>
    </row>
    <row r="245" spans="1:9" ht="14.4" x14ac:dyDescent="0.3">
      <c r="A245" s="17">
        <v>235</v>
      </c>
      <c r="B245" s="17">
        <v>349080534</v>
      </c>
      <c r="C245" s="51" t="s">
        <v>106</v>
      </c>
      <c r="D245" s="52" t="s">
        <v>108</v>
      </c>
      <c r="E245" s="15">
        <v>367.8</v>
      </c>
      <c r="F245" s="16">
        <v>25</v>
      </c>
      <c r="G245" s="15">
        <f t="shared" si="3"/>
        <v>275.85000000000002</v>
      </c>
      <c r="H245" s="108" t="e">
        <v>#N/A</v>
      </c>
      <c r="I245" s="107" t="e">
        <v>#N/A</v>
      </c>
    </row>
    <row r="246" spans="1:9" ht="14.4" x14ac:dyDescent="0.3">
      <c r="A246" s="17">
        <v>236</v>
      </c>
      <c r="B246" s="17">
        <v>349200524</v>
      </c>
      <c r="C246" s="51" t="s">
        <v>106</v>
      </c>
      <c r="D246" s="52" t="s">
        <v>109</v>
      </c>
      <c r="E246" s="15">
        <v>399</v>
      </c>
      <c r="F246" s="16">
        <v>25</v>
      </c>
      <c r="G246" s="15">
        <f t="shared" si="3"/>
        <v>299.25</v>
      </c>
      <c r="H246" s="108" t="e">
        <v>#N/A</v>
      </c>
      <c r="I246" s="107" t="e">
        <v>#N/A</v>
      </c>
    </row>
    <row r="247" spans="1:9" ht="14.4" x14ac:dyDescent="0.3">
      <c r="A247" s="17">
        <v>237</v>
      </c>
      <c r="B247" s="17">
        <v>349210524</v>
      </c>
      <c r="C247" s="51" t="s">
        <v>106</v>
      </c>
      <c r="D247" s="52" t="s">
        <v>109</v>
      </c>
      <c r="E247" s="15">
        <v>449.4</v>
      </c>
      <c r="F247" s="16">
        <v>25</v>
      </c>
      <c r="G247" s="15">
        <f t="shared" si="3"/>
        <v>337.04999999999995</v>
      </c>
      <c r="H247" s="108" t="e">
        <v>#N/A</v>
      </c>
      <c r="I247" s="107" t="e">
        <v>#N/A</v>
      </c>
    </row>
    <row r="248" spans="1:9" ht="14.4" x14ac:dyDescent="0.3">
      <c r="A248" s="17">
        <v>238</v>
      </c>
      <c r="B248" s="17">
        <v>349220524</v>
      </c>
      <c r="C248" s="51" t="s">
        <v>106</v>
      </c>
      <c r="D248" s="52" t="s">
        <v>109</v>
      </c>
      <c r="E248" s="15">
        <v>385</v>
      </c>
      <c r="F248" s="16">
        <v>25</v>
      </c>
      <c r="G248" s="15">
        <f t="shared" si="3"/>
        <v>288.75</v>
      </c>
      <c r="H248" s="108" t="e">
        <v>#N/A</v>
      </c>
      <c r="I248" s="107" t="e">
        <v>#N/A</v>
      </c>
    </row>
    <row r="249" spans="1:9" ht="14.4" x14ac:dyDescent="0.3">
      <c r="A249" s="17">
        <v>239</v>
      </c>
      <c r="B249" s="17">
        <v>349230524</v>
      </c>
      <c r="C249" s="51" t="s">
        <v>106</v>
      </c>
      <c r="D249" s="52" t="s">
        <v>109</v>
      </c>
      <c r="E249" s="15">
        <v>435.1</v>
      </c>
      <c r="F249" s="16">
        <v>25</v>
      </c>
      <c r="G249" s="15">
        <f t="shared" si="3"/>
        <v>326.32500000000005</v>
      </c>
      <c r="H249" s="108" t="e">
        <v>#N/A</v>
      </c>
      <c r="I249" s="107" t="e">
        <v>#N/A</v>
      </c>
    </row>
    <row r="250" spans="1:9" ht="14.4" x14ac:dyDescent="0.3">
      <c r="A250" s="17">
        <v>240</v>
      </c>
      <c r="B250" s="17">
        <v>349240524</v>
      </c>
      <c r="C250" s="51" t="s">
        <v>106</v>
      </c>
      <c r="D250" s="52" t="s">
        <v>109</v>
      </c>
      <c r="E250" s="15">
        <v>413.1</v>
      </c>
      <c r="F250" s="16">
        <v>25</v>
      </c>
      <c r="G250" s="15">
        <f t="shared" si="3"/>
        <v>309.82500000000005</v>
      </c>
      <c r="H250" s="108" t="e">
        <v>#N/A</v>
      </c>
      <c r="I250" s="107" t="e">
        <v>#N/A</v>
      </c>
    </row>
    <row r="251" spans="1:9" ht="14.4" x14ac:dyDescent="0.3">
      <c r="A251" s="17">
        <v>241</v>
      </c>
      <c r="B251" s="17">
        <v>349250524</v>
      </c>
      <c r="C251" s="51" t="s">
        <v>106</v>
      </c>
      <c r="D251" s="52" t="s">
        <v>109</v>
      </c>
      <c r="E251" s="15">
        <v>463.2</v>
      </c>
      <c r="F251" s="16">
        <v>25</v>
      </c>
      <c r="G251" s="15">
        <f t="shared" si="3"/>
        <v>347.4</v>
      </c>
      <c r="H251" s="108" t="e">
        <v>#N/A</v>
      </c>
      <c r="I251" s="107" t="e">
        <v>#N/A</v>
      </c>
    </row>
    <row r="252" spans="1:9" ht="14.4" x14ac:dyDescent="0.3">
      <c r="A252" s="17">
        <v>242</v>
      </c>
      <c r="B252" s="17">
        <v>350850564</v>
      </c>
      <c r="C252" s="51" t="s">
        <v>110</v>
      </c>
      <c r="D252" s="52" t="s">
        <v>111</v>
      </c>
      <c r="E252" s="15">
        <v>507.9</v>
      </c>
      <c r="F252" s="16">
        <v>25</v>
      </c>
      <c r="G252" s="15">
        <f t="shared" si="3"/>
        <v>380.92499999999995</v>
      </c>
      <c r="H252" s="108" t="e">
        <v>#N/A</v>
      </c>
      <c r="I252" s="107" t="e">
        <v>#N/A</v>
      </c>
    </row>
    <row r="253" spans="1:9" ht="14.4" x14ac:dyDescent="0.3">
      <c r="A253" s="17">
        <v>243</v>
      </c>
      <c r="B253" s="17">
        <v>351000538</v>
      </c>
      <c r="C253" s="51" t="s">
        <v>79</v>
      </c>
      <c r="D253" s="52" t="s">
        <v>112</v>
      </c>
      <c r="E253" s="15">
        <v>180.4</v>
      </c>
      <c r="F253" s="16">
        <v>25</v>
      </c>
      <c r="G253" s="15">
        <f t="shared" si="3"/>
        <v>135.30000000000001</v>
      </c>
      <c r="H253" s="108">
        <v>7.0000000000000007E-2</v>
      </c>
      <c r="I253" s="107" t="s">
        <v>1458</v>
      </c>
    </row>
    <row r="254" spans="1:9" ht="14.4" x14ac:dyDescent="0.3">
      <c r="A254" s="27">
        <v>244</v>
      </c>
      <c r="B254" s="27">
        <v>351008638</v>
      </c>
      <c r="C254" s="51" t="s">
        <v>79</v>
      </c>
      <c r="D254" s="80" t="s">
        <v>113</v>
      </c>
      <c r="E254" s="15">
        <v>207.3</v>
      </c>
      <c r="F254" s="16">
        <v>25</v>
      </c>
      <c r="G254" s="15">
        <f t="shared" si="3"/>
        <v>155.47500000000002</v>
      </c>
      <c r="H254" s="108">
        <v>7.0000000000000007E-2</v>
      </c>
      <c r="I254" s="107" t="s">
        <v>1458</v>
      </c>
    </row>
    <row r="255" spans="1:9" ht="14.4" x14ac:dyDescent="0.3">
      <c r="A255" s="27">
        <v>245</v>
      </c>
      <c r="B255" s="27">
        <v>351009138</v>
      </c>
      <c r="C255" s="51" t="s">
        <v>79</v>
      </c>
      <c r="D255" s="80" t="s">
        <v>114</v>
      </c>
      <c r="E255" s="15">
        <v>207.3</v>
      </c>
      <c r="F255" s="16">
        <v>25</v>
      </c>
      <c r="G255" s="15">
        <f t="shared" si="3"/>
        <v>155.47500000000002</v>
      </c>
      <c r="H255" s="108">
        <v>7.0000000000000007E-2</v>
      </c>
      <c r="I255" s="107" t="s">
        <v>1458</v>
      </c>
    </row>
    <row r="256" spans="1:9" ht="14.4" x14ac:dyDescent="0.3">
      <c r="A256" s="17">
        <v>246</v>
      </c>
      <c r="B256" s="17">
        <v>351010538</v>
      </c>
      <c r="C256" s="51" t="s">
        <v>79</v>
      </c>
      <c r="D256" s="52" t="s">
        <v>115</v>
      </c>
      <c r="E256" s="15">
        <v>227.5</v>
      </c>
      <c r="F256" s="16">
        <v>25</v>
      </c>
      <c r="G256" s="15">
        <f t="shared" si="3"/>
        <v>170.625</v>
      </c>
      <c r="H256" s="108">
        <v>7.0000000000000007E-2</v>
      </c>
      <c r="I256" s="107" t="s">
        <v>1458</v>
      </c>
    </row>
    <row r="257" spans="1:9" ht="14.4" x14ac:dyDescent="0.3">
      <c r="A257" s="27">
        <v>247</v>
      </c>
      <c r="B257" s="27">
        <v>351018638</v>
      </c>
      <c r="C257" s="51" t="s">
        <v>79</v>
      </c>
      <c r="D257" s="80" t="s">
        <v>116</v>
      </c>
      <c r="E257" s="15">
        <v>261.3</v>
      </c>
      <c r="F257" s="16">
        <v>25</v>
      </c>
      <c r="G257" s="15">
        <f t="shared" si="3"/>
        <v>195.97500000000002</v>
      </c>
      <c r="H257" s="108">
        <v>7.0000000000000007E-2</v>
      </c>
      <c r="I257" s="107" t="s">
        <v>1466</v>
      </c>
    </row>
    <row r="258" spans="1:9" s="62" customFormat="1" ht="14.4" x14ac:dyDescent="0.3">
      <c r="A258" s="27">
        <v>248</v>
      </c>
      <c r="B258" s="27">
        <v>351019138</v>
      </c>
      <c r="C258" s="51" t="s">
        <v>79</v>
      </c>
      <c r="D258" s="80" t="s">
        <v>117</v>
      </c>
      <c r="E258" s="15">
        <v>261.3</v>
      </c>
      <c r="F258" s="16">
        <v>25</v>
      </c>
      <c r="G258" s="15">
        <f t="shared" si="3"/>
        <v>195.97500000000002</v>
      </c>
      <c r="H258" s="108">
        <v>7.0000000000000007E-2</v>
      </c>
      <c r="I258" s="107" t="s">
        <v>1458</v>
      </c>
    </row>
    <row r="259" spans="1:9" ht="14.4" x14ac:dyDescent="0.3">
      <c r="A259" s="17">
        <v>249</v>
      </c>
      <c r="B259" s="17">
        <v>352000538</v>
      </c>
      <c r="C259" s="51" t="s">
        <v>119</v>
      </c>
      <c r="D259" s="52" t="s">
        <v>120</v>
      </c>
      <c r="E259" s="15">
        <v>207.3</v>
      </c>
      <c r="F259" s="16">
        <v>25</v>
      </c>
      <c r="G259" s="15">
        <f t="shared" si="3"/>
        <v>155.47500000000002</v>
      </c>
      <c r="H259" s="108">
        <v>7.0000000000000007E-2</v>
      </c>
      <c r="I259" s="107" t="s">
        <v>1458</v>
      </c>
    </row>
    <row r="260" spans="1:9" ht="14.4" x14ac:dyDescent="0.3">
      <c r="A260" s="27">
        <v>250</v>
      </c>
      <c r="B260" s="27">
        <v>352010538</v>
      </c>
      <c r="C260" s="51" t="s">
        <v>119</v>
      </c>
      <c r="D260" s="52" t="s">
        <v>1197</v>
      </c>
      <c r="E260" s="15">
        <v>314.2</v>
      </c>
      <c r="F260" s="16">
        <v>25</v>
      </c>
      <c r="G260" s="15">
        <f t="shared" si="3"/>
        <v>235.64999999999998</v>
      </c>
      <c r="H260" s="108">
        <v>7.0000000000000007E-2</v>
      </c>
      <c r="I260" s="107" t="s">
        <v>1458</v>
      </c>
    </row>
    <row r="261" spans="1:9" ht="14.4" x14ac:dyDescent="0.3">
      <c r="A261" s="17">
        <v>251</v>
      </c>
      <c r="B261" s="17">
        <v>352030538</v>
      </c>
      <c r="C261" s="51" t="s">
        <v>121</v>
      </c>
      <c r="D261" s="32" t="s">
        <v>122</v>
      </c>
      <c r="E261" s="15">
        <v>207.3</v>
      </c>
      <c r="F261" s="16">
        <v>25</v>
      </c>
      <c r="G261" s="15">
        <f t="shared" si="3"/>
        <v>155.47500000000002</v>
      </c>
      <c r="H261" s="108">
        <v>7.0000000000000007E-2</v>
      </c>
      <c r="I261" s="107" t="s">
        <v>1458</v>
      </c>
    </row>
    <row r="262" spans="1:9" ht="14.4" x14ac:dyDescent="0.3">
      <c r="A262" s="18">
        <v>252</v>
      </c>
      <c r="B262" s="18">
        <v>352500575</v>
      </c>
      <c r="C262" s="51" t="s">
        <v>590</v>
      </c>
      <c r="D262" s="52" t="s">
        <v>1306</v>
      </c>
      <c r="E262" s="15">
        <v>321</v>
      </c>
      <c r="F262" s="16">
        <v>25</v>
      </c>
      <c r="G262" s="15">
        <f t="shared" si="3"/>
        <v>240.75</v>
      </c>
      <c r="H262" s="108">
        <v>7.0000000000000007E-2</v>
      </c>
      <c r="I262" s="107">
        <v>0</v>
      </c>
    </row>
    <row r="263" spans="1:9" ht="14.4" x14ac:dyDescent="0.3">
      <c r="A263" s="18">
        <v>253</v>
      </c>
      <c r="B263" s="18">
        <v>353300538</v>
      </c>
      <c r="C263" s="51" t="s">
        <v>92</v>
      </c>
      <c r="D263" s="52" t="s">
        <v>123</v>
      </c>
      <c r="E263" s="15">
        <v>359.8</v>
      </c>
      <c r="F263" s="16">
        <v>25</v>
      </c>
      <c r="G263" s="15">
        <f t="shared" si="3"/>
        <v>269.85000000000002</v>
      </c>
      <c r="H263" s="108" t="e">
        <v>#N/A</v>
      </c>
      <c r="I263" s="107" t="e">
        <v>#N/A</v>
      </c>
    </row>
    <row r="264" spans="1:9" ht="14.4" x14ac:dyDescent="0.3">
      <c r="A264" s="17">
        <v>254</v>
      </c>
      <c r="B264" s="17">
        <v>354300538</v>
      </c>
      <c r="C264" s="51" t="s">
        <v>88</v>
      </c>
      <c r="D264" s="52" t="s">
        <v>124</v>
      </c>
      <c r="E264" s="15">
        <v>327.9</v>
      </c>
      <c r="F264" s="16">
        <v>25</v>
      </c>
      <c r="G264" s="15">
        <f t="shared" si="3"/>
        <v>245.92499999999998</v>
      </c>
      <c r="H264" s="108">
        <v>7.0000000000000007E-2</v>
      </c>
      <c r="I264" s="107">
        <v>0</v>
      </c>
    </row>
    <row r="265" spans="1:9" ht="14.4" x14ac:dyDescent="0.3">
      <c r="A265" s="17">
        <v>255</v>
      </c>
      <c r="B265" s="17">
        <v>354310538</v>
      </c>
      <c r="C265" s="51" t="s">
        <v>88</v>
      </c>
      <c r="D265" s="52" t="s">
        <v>125</v>
      </c>
      <c r="E265" s="15">
        <v>441.1</v>
      </c>
      <c r="F265" s="16">
        <v>25</v>
      </c>
      <c r="G265" s="15">
        <f t="shared" si="3"/>
        <v>330.82500000000005</v>
      </c>
      <c r="H265" s="108">
        <v>7.0000000000000007E-2</v>
      </c>
      <c r="I265" s="107">
        <v>0</v>
      </c>
    </row>
    <row r="266" spans="1:9" ht="14.4" x14ac:dyDescent="0.3">
      <c r="A266" s="17">
        <v>256</v>
      </c>
      <c r="B266" s="17">
        <v>356190518</v>
      </c>
      <c r="C266" s="51" t="s">
        <v>614</v>
      </c>
      <c r="D266" s="52" t="s">
        <v>1179</v>
      </c>
      <c r="E266" s="15">
        <v>88.2</v>
      </c>
      <c r="F266" s="16">
        <v>25</v>
      </c>
      <c r="G266" s="15">
        <f t="shared" si="3"/>
        <v>66.150000000000006</v>
      </c>
      <c r="H266" s="108" t="e">
        <v>#N/A</v>
      </c>
      <c r="I266" s="107" t="e">
        <v>#N/A</v>
      </c>
    </row>
    <row r="267" spans="1:9" ht="14.4" x14ac:dyDescent="0.3">
      <c r="A267" s="17">
        <v>257</v>
      </c>
      <c r="B267" s="17">
        <v>357190538</v>
      </c>
      <c r="C267" s="51" t="s">
        <v>614</v>
      </c>
      <c r="D267" s="52" t="s">
        <v>1179</v>
      </c>
      <c r="E267" s="15">
        <v>88.8</v>
      </c>
      <c r="F267" s="16">
        <v>25</v>
      </c>
      <c r="G267" s="15">
        <f t="shared" si="3"/>
        <v>66.599999999999994</v>
      </c>
      <c r="H267" s="108" t="e">
        <v>#N/A</v>
      </c>
      <c r="I267" s="107" t="e">
        <v>#N/A</v>
      </c>
    </row>
    <row r="268" spans="1:9" ht="14.4" x14ac:dyDescent="0.3">
      <c r="A268" s="17">
        <v>258</v>
      </c>
      <c r="B268" s="17">
        <v>357300538</v>
      </c>
      <c r="C268" s="51" t="s">
        <v>692</v>
      </c>
      <c r="D268" s="52" t="s">
        <v>1180</v>
      </c>
      <c r="E268" s="15">
        <v>129.80000000000001</v>
      </c>
      <c r="F268" s="16">
        <v>25</v>
      </c>
      <c r="G268" s="15">
        <f t="shared" ref="G268:G331" si="4">E268*0.75</f>
        <v>97.350000000000009</v>
      </c>
      <c r="H268" s="108" t="e">
        <v>#N/A</v>
      </c>
      <c r="I268" s="107" t="e">
        <v>#N/A</v>
      </c>
    </row>
    <row r="269" spans="1:9" ht="14.4" x14ac:dyDescent="0.3">
      <c r="A269" s="27">
        <v>259</v>
      </c>
      <c r="B269" s="27">
        <v>358300538</v>
      </c>
      <c r="C269" s="28" t="s">
        <v>88</v>
      </c>
      <c r="D269" s="28" t="s">
        <v>615</v>
      </c>
      <c r="E269" s="15">
        <v>532.1</v>
      </c>
      <c r="F269" s="16">
        <v>25</v>
      </c>
      <c r="G269" s="15">
        <f t="shared" si="4"/>
        <v>399.07500000000005</v>
      </c>
      <c r="H269" s="108">
        <v>7.0000000000000007E-2</v>
      </c>
      <c r="I269" s="107">
        <v>0</v>
      </c>
    </row>
    <row r="270" spans="1:9" ht="14.4" x14ac:dyDescent="0.3">
      <c r="A270" s="27">
        <v>260</v>
      </c>
      <c r="B270" s="27">
        <v>358350538</v>
      </c>
      <c r="C270" s="28" t="s">
        <v>88</v>
      </c>
      <c r="D270" s="28" t="s">
        <v>616</v>
      </c>
      <c r="E270" s="15">
        <v>504.6</v>
      </c>
      <c r="F270" s="16">
        <v>25</v>
      </c>
      <c r="G270" s="15">
        <f t="shared" si="4"/>
        <v>378.45000000000005</v>
      </c>
      <c r="H270" s="108">
        <v>7.0000000000000007E-2</v>
      </c>
      <c r="I270" s="107">
        <v>0</v>
      </c>
    </row>
    <row r="271" spans="1:9" ht="14.4" x14ac:dyDescent="0.3">
      <c r="A271" s="27">
        <v>261</v>
      </c>
      <c r="B271" s="27">
        <v>370230575</v>
      </c>
      <c r="C271" s="29" t="s">
        <v>126</v>
      </c>
      <c r="D271" s="28" t="s">
        <v>948</v>
      </c>
      <c r="E271" s="22">
        <v>136.9</v>
      </c>
      <c r="F271" s="23">
        <v>25</v>
      </c>
      <c r="G271" s="22">
        <f t="shared" si="4"/>
        <v>102.67500000000001</v>
      </c>
      <c r="H271" s="108">
        <v>7.0000000000000007E-2</v>
      </c>
      <c r="I271" s="107">
        <v>0</v>
      </c>
    </row>
    <row r="272" spans="1:9" ht="14.4" x14ac:dyDescent="0.3">
      <c r="A272" s="18">
        <v>262</v>
      </c>
      <c r="B272" s="18">
        <v>372750575</v>
      </c>
      <c r="C272" s="29" t="s">
        <v>126</v>
      </c>
      <c r="D272" s="32" t="s">
        <v>127</v>
      </c>
      <c r="E272" s="22">
        <v>95.3</v>
      </c>
      <c r="F272" s="23">
        <v>25</v>
      </c>
      <c r="G272" s="22">
        <f t="shared" si="4"/>
        <v>71.474999999999994</v>
      </c>
      <c r="H272" s="108" t="e">
        <v>#N/A</v>
      </c>
      <c r="I272" s="107" t="e">
        <v>#N/A</v>
      </c>
    </row>
    <row r="273" spans="1:9" ht="14.4" x14ac:dyDescent="0.3">
      <c r="A273" s="18">
        <v>263</v>
      </c>
      <c r="B273" s="18">
        <v>372760575</v>
      </c>
      <c r="C273" s="29" t="s">
        <v>126</v>
      </c>
      <c r="D273" s="52" t="s">
        <v>128</v>
      </c>
      <c r="E273" s="22">
        <v>106.8</v>
      </c>
      <c r="F273" s="23">
        <v>25</v>
      </c>
      <c r="G273" s="22">
        <f t="shared" si="4"/>
        <v>80.099999999999994</v>
      </c>
      <c r="H273" s="108" t="e">
        <v>#N/A</v>
      </c>
      <c r="I273" s="107" t="e">
        <v>#N/A</v>
      </c>
    </row>
    <row r="274" spans="1:9" ht="14.4" x14ac:dyDescent="0.3">
      <c r="A274" s="18">
        <v>264</v>
      </c>
      <c r="B274" s="18">
        <v>372800575</v>
      </c>
      <c r="C274" s="29" t="s">
        <v>126</v>
      </c>
      <c r="D274" s="52" t="s">
        <v>127</v>
      </c>
      <c r="E274" s="22">
        <v>70.7</v>
      </c>
      <c r="F274" s="23">
        <v>25</v>
      </c>
      <c r="G274" s="22">
        <f t="shared" si="4"/>
        <v>53.025000000000006</v>
      </c>
      <c r="H274" s="108">
        <v>7.0000000000000007E-2</v>
      </c>
      <c r="I274" s="107">
        <v>0</v>
      </c>
    </row>
    <row r="275" spans="1:9" ht="14.4" x14ac:dyDescent="0.3">
      <c r="A275" s="18">
        <v>265</v>
      </c>
      <c r="B275" s="18">
        <v>372810575</v>
      </c>
      <c r="C275" s="29" t="s">
        <v>126</v>
      </c>
      <c r="D275" s="52" t="s">
        <v>128</v>
      </c>
      <c r="E275" s="22">
        <v>75.8</v>
      </c>
      <c r="F275" s="23">
        <v>25</v>
      </c>
      <c r="G275" s="22">
        <f t="shared" si="4"/>
        <v>56.849999999999994</v>
      </c>
      <c r="H275" s="108">
        <v>7.0000000000000007E-2</v>
      </c>
      <c r="I275" s="107">
        <v>0</v>
      </c>
    </row>
    <row r="276" spans="1:9" ht="14.4" x14ac:dyDescent="0.3">
      <c r="A276" s="18">
        <v>266</v>
      </c>
      <c r="B276" s="18">
        <v>372820575</v>
      </c>
      <c r="C276" s="29" t="s">
        <v>126</v>
      </c>
      <c r="D276" s="29" t="s">
        <v>1307</v>
      </c>
      <c r="E276" s="22">
        <v>79.400000000000006</v>
      </c>
      <c r="F276" s="23">
        <v>25</v>
      </c>
      <c r="G276" s="22">
        <f t="shared" si="4"/>
        <v>59.550000000000004</v>
      </c>
      <c r="H276" s="108">
        <v>7.0000000000000007E-2</v>
      </c>
      <c r="I276" s="107" t="s">
        <v>1459</v>
      </c>
    </row>
    <row r="277" spans="1:9" ht="14.4" x14ac:dyDescent="0.3">
      <c r="A277" s="19">
        <v>267</v>
      </c>
      <c r="B277" s="19">
        <v>372829175</v>
      </c>
      <c r="C277" s="33" t="s">
        <v>126</v>
      </c>
      <c r="D277" s="33" t="s">
        <v>1308</v>
      </c>
      <c r="E277" s="34">
        <v>103.2</v>
      </c>
      <c r="F277" s="35">
        <v>25</v>
      </c>
      <c r="G277" s="34">
        <f t="shared" si="4"/>
        <v>77.400000000000006</v>
      </c>
      <c r="H277" s="108">
        <v>7.0000000000000007E-2</v>
      </c>
      <c r="I277" s="107" t="s">
        <v>1459</v>
      </c>
    </row>
    <row r="278" spans="1:9" ht="14.4" x14ac:dyDescent="0.3">
      <c r="A278" s="18">
        <v>268</v>
      </c>
      <c r="B278" s="18">
        <v>372830575</v>
      </c>
      <c r="C278" s="29" t="s">
        <v>126</v>
      </c>
      <c r="D278" s="29" t="s">
        <v>617</v>
      </c>
      <c r="E278" s="22">
        <v>70.8</v>
      </c>
      <c r="F278" s="23">
        <v>25</v>
      </c>
      <c r="G278" s="22">
        <f t="shared" si="4"/>
        <v>53.099999999999994</v>
      </c>
      <c r="H278" s="108">
        <v>7.0000000000000007E-2</v>
      </c>
      <c r="I278" s="107" t="s">
        <v>1459</v>
      </c>
    </row>
    <row r="279" spans="1:9" ht="14.4" x14ac:dyDescent="0.3">
      <c r="A279" s="18">
        <v>269</v>
      </c>
      <c r="B279" s="18">
        <v>372840575</v>
      </c>
      <c r="C279" s="79" t="s">
        <v>1446</v>
      </c>
      <c r="D279" s="29" t="s">
        <v>1447</v>
      </c>
      <c r="E279" s="22">
        <v>99.5</v>
      </c>
      <c r="F279" s="23">
        <v>25</v>
      </c>
      <c r="G279" s="22">
        <f t="shared" si="4"/>
        <v>74.625</v>
      </c>
      <c r="H279" s="108">
        <v>7.0000000000000007E-2</v>
      </c>
      <c r="I279" s="107">
        <v>0</v>
      </c>
    </row>
    <row r="280" spans="1:9" ht="14.4" x14ac:dyDescent="0.3">
      <c r="A280" s="18">
        <v>270</v>
      </c>
      <c r="B280" s="18">
        <v>372850575</v>
      </c>
      <c r="C280" s="79" t="s">
        <v>1448</v>
      </c>
      <c r="D280" s="29" t="s">
        <v>1449</v>
      </c>
      <c r="E280" s="22">
        <v>73.5</v>
      </c>
      <c r="F280" s="23">
        <v>25</v>
      </c>
      <c r="G280" s="22">
        <f t="shared" si="4"/>
        <v>55.125</v>
      </c>
      <c r="H280" s="108">
        <v>7.0000000000000007E-2</v>
      </c>
      <c r="I280" s="107">
        <v>0</v>
      </c>
    </row>
    <row r="281" spans="1:9" ht="14.4" x14ac:dyDescent="0.3">
      <c r="A281" s="18">
        <v>271</v>
      </c>
      <c r="B281" s="18">
        <v>372860575</v>
      </c>
      <c r="C281" s="79" t="s">
        <v>126</v>
      </c>
      <c r="D281" s="52" t="s">
        <v>949</v>
      </c>
      <c r="E281" s="15">
        <v>75.8</v>
      </c>
      <c r="F281" s="16">
        <v>25</v>
      </c>
      <c r="G281" s="15">
        <f t="shared" si="4"/>
        <v>56.849999999999994</v>
      </c>
      <c r="H281" s="108">
        <v>7.0000000000000007E-2</v>
      </c>
      <c r="I281" s="107">
        <v>0</v>
      </c>
    </row>
    <row r="282" spans="1:9" ht="14.4" x14ac:dyDescent="0.3">
      <c r="A282" s="18">
        <v>272</v>
      </c>
      <c r="B282" s="18">
        <v>372870575</v>
      </c>
      <c r="C282" s="79" t="s">
        <v>1446</v>
      </c>
      <c r="D282" s="29" t="s">
        <v>1450</v>
      </c>
      <c r="E282" s="22">
        <v>107.5</v>
      </c>
      <c r="F282" s="23">
        <v>25</v>
      </c>
      <c r="G282" s="22">
        <f t="shared" si="4"/>
        <v>80.625</v>
      </c>
      <c r="H282" s="108">
        <v>7.0000000000000007E-2</v>
      </c>
      <c r="I282" s="107" t="s">
        <v>1459</v>
      </c>
    </row>
    <row r="283" spans="1:9" ht="14.4" x14ac:dyDescent="0.3">
      <c r="A283" s="18">
        <v>273</v>
      </c>
      <c r="B283" s="18">
        <v>372890575</v>
      </c>
      <c r="C283" s="79" t="s">
        <v>126</v>
      </c>
      <c r="D283" s="29" t="s">
        <v>1451</v>
      </c>
      <c r="E283" s="22">
        <v>99.2</v>
      </c>
      <c r="F283" s="23">
        <v>25</v>
      </c>
      <c r="G283" s="22">
        <f t="shared" si="4"/>
        <v>74.400000000000006</v>
      </c>
      <c r="H283" s="108" t="e">
        <v>#N/A</v>
      </c>
      <c r="I283" s="107" t="e">
        <v>#N/A</v>
      </c>
    </row>
    <row r="284" spans="1:9" ht="14.4" x14ac:dyDescent="0.3">
      <c r="A284" s="18">
        <v>274</v>
      </c>
      <c r="B284" s="18">
        <v>372900575</v>
      </c>
      <c r="C284" s="79" t="s">
        <v>950</v>
      </c>
      <c r="D284" s="29" t="s">
        <v>1309</v>
      </c>
      <c r="E284" s="22">
        <v>91</v>
      </c>
      <c r="F284" s="23">
        <v>25</v>
      </c>
      <c r="G284" s="22">
        <f t="shared" si="4"/>
        <v>68.25</v>
      </c>
      <c r="H284" s="108">
        <v>7.0000000000000007E-2</v>
      </c>
      <c r="I284" s="107" t="s">
        <v>1459</v>
      </c>
    </row>
    <row r="285" spans="1:9" ht="14.4" x14ac:dyDescent="0.3">
      <c r="A285" s="36">
        <v>275</v>
      </c>
      <c r="B285" s="36">
        <v>372909175</v>
      </c>
      <c r="C285" s="81" t="s">
        <v>950</v>
      </c>
      <c r="D285" s="39" t="s">
        <v>1310</v>
      </c>
      <c r="E285" s="37">
        <v>118.3</v>
      </c>
      <c r="F285" s="38">
        <v>25</v>
      </c>
      <c r="G285" s="37">
        <f t="shared" si="4"/>
        <v>88.724999999999994</v>
      </c>
      <c r="H285" s="108">
        <v>7.0000000000000007E-2</v>
      </c>
      <c r="I285" s="107" t="s">
        <v>1459</v>
      </c>
    </row>
    <row r="286" spans="1:9" ht="14.4" x14ac:dyDescent="0.3">
      <c r="A286" s="18">
        <v>276</v>
      </c>
      <c r="B286" s="18">
        <v>374190575</v>
      </c>
      <c r="C286" s="79" t="s">
        <v>126</v>
      </c>
      <c r="D286" s="29" t="s">
        <v>951</v>
      </c>
      <c r="E286" s="22">
        <v>52.3</v>
      </c>
      <c r="F286" s="23">
        <v>25</v>
      </c>
      <c r="G286" s="22">
        <f t="shared" si="4"/>
        <v>39.224999999999994</v>
      </c>
      <c r="H286" s="108">
        <v>0.06</v>
      </c>
      <c r="I286" s="107" t="s">
        <v>1466</v>
      </c>
    </row>
    <row r="287" spans="1:9" ht="14.4" x14ac:dyDescent="0.3">
      <c r="A287" s="18">
        <v>277</v>
      </c>
      <c r="B287" s="18">
        <v>374200575</v>
      </c>
      <c r="C287" s="79" t="s">
        <v>126</v>
      </c>
      <c r="D287" s="29" t="s">
        <v>952</v>
      </c>
      <c r="E287" s="22">
        <v>39.1</v>
      </c>
      <c r="F287" s="23">
        <v>25</v>
      </c>
      <c r="G287" s="22">
        <f t="shared" si="4"/>
        <v>29.325000000000003</v>
      </c>
      <c r="H287" s="108">
        <v>0.06</v>
      </c>
      <c r="I287" s="107" t="s">
        <v>1466</v>
      </c>
    </row>
    <row r="288" spans="1:9" ht="14.4" x14ac:dyDescent="0.3">
      <c r="A288" s="18">
        <v>278</v>
      </c>
      <c r="B288" s="18">
        <v>375310575</v>
      </c>
      <c r="C288" s="29" t="s">
        <v>126</v>
      </c>
      <c r="D288" s="52" t="s">
        <v>129</v>
      </c>
      <c r="E288" s="22">
        <v>108.7</v>
      </c>
      <c r="F288" s="23">
        <v>25</v>
      </c>
      <c r="G288" s="22">
        <f t="shared" si="4"/>
        <v>81.525000000000006</v>
      </c>
      <c r="H288" s="108">
        <v>7.0000000000000007E-2</v>
      </c>
      <c r="I288" s="107" t="s">
        <v>1465</v>
      </c>
    </row>
    <row r="289" spans="1:9" ht="14.4" x14ac:dyDescent="0.3">
      <c r="A289" s="18">
        <v>279</v>
      </c>
      <c r="B289" s="18">
        <v>375330575</v>
      </c>
      <c r="C289" s="29" t="s">
        <v>126</v>
      </c>
      <c r="D289" s="29" t="s">
        <v>1311</v>
      </c>
      <c r="E289" s="22">
        <v>115.2</v>
      </c>
      <c r="F289" s="23">
        <v>25</v>
      </c>
      <c r="G289" s="22">
        <f t="shared" si="4"/>
        <v>86.4</v>
      </c>
      <c r="H289" s="108">
        <v>7.0000000000000007E-2</v>
      </c>
      <c r="I289" s="107" t="s">
        <v>1459</v>
      </c>
    </row>
    <row r="290" spans="1:9" ht="14.4" x14ac:dyDescent="0.3">
      <c r="A290" s="36">
        <v>280</v>
      </c>
      <c r="B290" s="36">
        <v>375339175</v>
      </c>
      <c r="C290" s="39" t="s">
        <v>126</v>
      </c>
      <c r="D290" s="39" t="s">
        <v>1312</v>
      </c>
      <c r="E290" s="37">
        <v>149.80000000000001</v>
      </c>
      <c r="F290" s="38">
        <v>25</v>
      </c>
      <c r="G290" s="37">
        <f t="shared" si="4"/>
        <v>112.35000000000001</v>
      </c>
      <c r="H290" s="108">
        <v>7.0000000000000007E-2</v>
      </c>
      <c r="I290" s="107" t="s">
        <v>1459</v>
      </c>
    </row>
    <row r="291" spans="1:9" ht="14.4" x14ac:dyDescent="0.3">
      <c r="A291" s="18">
        <v>281</v>
      </c>
      <c r="B291" s="18">
        <v>376810575</v>
      </c>
      <c r="C291" s="29" t="s">
        <v>126</v>
      </c>
      <c r="D291" s="52" t="s">
        <v>1313</v>
      </c>
      <c r="E291" s="22">
        <v>109.8</v>
      </c>
      <c r="F291" s="23">
        <v>25</v>
      </c>
      <c r="G291" s="22">
        <f t="shared" si="4"/>
        <v>82.35</v>
      </c>
      <c r="H291" s="108">
        <v>7.0000000000000007E-2</v>
      </c>
      <c r="I291" s="107" t="s">
        <v>1459</v>
      </c>
    </row>
    <row r="292" spans="1:9" ht="14.4" x14ac:dyDescent="0.3">
      <c r="A292" s="40">
        <v>282</v>
      </c>
      <c r="B292" s="40">
        <v>376819175</v>
      </c>
      <c r="C292" s="39" t="s">
        <v>126</v>
      </c>
      <c r="D292" s="82" t="s">
        <v>1314</v>
      </c>
      <c r="E292" s="37">
        <v>142.69999999999999</v>
      </c>
      <c r="F292" s="38">
        <v>25</v>
      </c>
      <c r="G292" s="37">
        <f t="shared" si="4"/>
        <v>107.02499999999999</v>
      </c>
      <c r="H292" s="108">
        <v>7.0000000000000007E-2</v>
      </c>
      <c r="I292" s="107" t="s">
        <v>1459</v>
      </c>
    </row>
    <row r="293" spans="1:9" ht="14.4" x14ac:dyDescent="0.3">
      <c r="A293" s="83">
        <v>283</v>
      </c>
      <c r="B293" s="83">
        <v>376840575</v>
      </c>
      <c r="C293" s="29" t="s">
        <v>126</v>
      </c>
      <c r="D293" s="52" t="s">
        <v>953</v>
      </c>
      <c r="E293" s="22">
        <v>245.2</v>
      </c>
      <c r="F293" s="23">
        <v>25</v>
      </c>
      <c r="G293" s="22">
        <f t="shared" si="4"/>
        <v>183.89999999999998</v>
      </c>
      <c r="H293" s="108">
        <v>7.0000000000000007E-2</v>
      </c>
      <c r="I293" s="107" t="s">
        <v>1459</v>
      </c>
    </row>
    <row r="294" spans="1:9" ht="14.4" x14ac:dyDescent="0.3">
      <c r="A294" s="18">
        <v>284</v>
      </c>
      <c r="B294" s="18">
        <v>378410575</v>
      </c>
      <c r="C294" s="29" t="s">
        <v>126</v>
      </c>
      <c r="D294" s="52" t="s">
        <v>1315</v>
      </c>
      <c r="E294" s="22">
        <v>77</v>
      </c>
      <c r="F294" s="23">
        <v>25</v>
      </c>
      <c r="G294" s="22">
        <f t="shared" si="4"/>
        <v>57.75</v>
      </c>
      <c r="H294" s="108">
        <v>7.0000000000000007E-2</v>
      </c>
      <c r="I294" s="107" t="s">
        <v>1459</v>
      </c>
    </row>
    <row r="295" spans="1:9" ht="14.4" x14ac:dyDescent="0.3">
      <c r="A295" s="36">
        <v>285</v>
      </c>
      <c r="B295" s="36">
        <v>378419175</v>
      </c>
      <c r="C295" s="39" t="s">
        <v>126</v>
      </c>
      <c r="D295" s="82" t="s">
        <v>1316</v>
      </c>
      <c r="E295" s="37">
        <v>100.1</v>
      </c>
      <c r="F295" s="38">
        <v>25</v>
      </c>
      <c r="G295" s="37">
        <f t="shared" si="4"/>
        <v>75.074999999999989</v>
      </c>
      <c r="H295" s="108">
        <v>7.0000000000000007E-2</v>
      </c>
      <c r="I295" s="107" t="s">
        <v>1459</v>
      </c>
    </row>
    <row r="296" spans="1:9" ht="14.4" x14ac:dyDescent="0.3">
      <c r="A296" s="83">
        <v>286</v>
      </c>
      <c r="B296" s="83">
        <v>378440575</v>
      </c>
      <c r="C296" s="29" t="s">
        <v>126</v>
      </c>
      <c r="D296" s="52" t="s">
        <v>954</v>
      </c>
      <c r="E296" s="22">
        <v>213.6</v>
      </c>
      <c r="F296" s="23">
        <v>25</v>
      </c>
      <c r="G296" s="22">
        <f t="shared" si="4"/>
        <v>160.19999999999999</v>
      </c>
      <c r="H296" s="108">
        <v>7.0000000000000007E-2</v>
      </c>
      <c r="I296" s="107">
        <v>0</v>
      </c>
    </row>
    <row r="297" spans="1:9" ht="14.4" x14ac:dyDescent="0.3">
      <c r="A297" s="18">
        <v>287</v>
      </c>
      <c r="B297" s="18">
        <v>379130575</v>
      </c>
      <c r="C297" s="29" t="s">
        <v>126</v>
      </c>
      <c r="D297" s="52" t="s">
        <v>130</v>
      </c>
      <c r="E297" s="22">
        <v>93</v>
      </c>
      <c r="F297" s="23">
        <v>25</v>
      </c>
      <c r="G297" s="22">
        <f t="shared" si="4"/>
        <v>69.75</v>
      </c>
      <c r="H297" s="108">
        <v>7.0000000000000007E-2</v>
      </c>
      <c r="I297" s="107" t="s">
        <v>1465</v>
      </c>
    </row>
    <row r="298" spans="1:9" ht="14.4" x14ac:dyDescent="0.3">
      <c r="A298" s="18">
        <v>288</v>
      </c>
      <c r="B298" s="18">
        <v>379190575</v>
      </c>
      <c r="C298" s="29" t="s">
        <v>126</v>
      </c>
      <c r="D298" s="52" t="s">
        <v>131</v>
      </c>
      <c r="E298" s="22">
        <v>107</v>
      </c>
      <c r="F298" s="23">
        <v>25</v>
      </c>
      <c r="G298" s="22">
        <f t="shared" si="4"/>
        <v>80.25</v>
      </c>
      <c r="H298" s="108" t="e">
        <v>#N/A</v>
      </c>
      <c r="I298" s="107" t="e">
        <v>#N/A</v>
      </c>
    </row>
    <row r="299" spans="1:9" ht="14.4" x14ac:dyDescent="0.3">
      <c r="A299" s="18">
        <v>289</v>
      </c>
      <c r="B299" s="18">
        <v>379240575</v>
      </c>
      <c r="C299" s="29" t="s">
        <v>126</v>
      </c>
      <c r="D299" s="52" t="s">
        <v>132</v>
      </c>
      <c r="E299" s="22">
        <v>92.6</v>
      </c>
      <c r="F299" s="23">
        <v>25</v>
      </c>
      <c r="G299" s="22">
        <f t="shared" si="4"/>
        <v>69.449999999999989</v>
      </c>
      <c r="H299" s="108">
        <v>7.0000000000000007E-2</v>
      </c>
      <c r="I299" s="107" t="s">
        <v>1465</v>
      </c>
    </row>
    <row r="300" spans="1:9" ht="14.4" x14ac:dyDescent="0.3">
      <c r="A300" s="18">
        <v>290</v>
      </c>
      <c r="B300" s="18">
        <v>380160530</v>
      </c>
      <c r="C300" s="29" t="s">
        <v>618</v>
      </c>
      <c r="D300" s="52" t="s">
        <v>955</v>
      </c>
      <c r="E300" s="15">
        <v>121</v>
      </c>
      <c r="F300" s="16">
        <v>25</v>
      </c>
      <c r="G300" s="15">
        <f t="shared" si="4"/>
        <v>90.75</v>
      </c>
      <c r="H300" s="108">
        <v>0.05</v>
      </c>
      <c r="I300" s="107" t="s">
        <v>1458</v>
      </c>
    </row>
    <row r="301" spans="1:9" ht="14.4" x14ac:dyDescent="0.3">
      <c r="A301" s="18">
        <v>291</v>
      </c>
      <c r="B301" s="18">
        <v>380170530</v>
      </c>
      <c r="C301" s="29" t="s">
        <v>618</v>
      </c>
      <c r="D301" s="52" t="s">
        <v>956</v>
      </c>
      <c r="E301" s="15">
        <v>118.1</v>
      </c>
      <c r="F301" s="16">
        <v>25</v>
      </c>
      <c r="G301" s="15">
        <f t="shared" si="4"/>
        <v>88.574999999999989</v>
      </c>
      <c r="H301" s="108">
        <v>0.05</v>
      </c>
      <c r="I301" s="107" t="s">
        <v>1458</v>
      </c>
    </row>
    <row r="302" spans="1:9" ht="14.4" x14ac:dyDescent="0.3">
      <c r="A302" s="18">
        <v>292</v>
      </c>
      <c r="B302" s="18">
        <v>380180530</v>
      </c>
      <c r="C302" s="29" t="s">
        <v>618</v>
      </c>
      <c r="D302" s="52" t="s">
        <v>957</v>
      </c>
      <c r="E302" s="15">
        <v>125.1</v>
      </c>
      <c r="F302" s="16">
        <v>25</v>
      </c>
      <c r="G302" s="15">
        <f t="shared" si="4"/>
        <v>93.824999999999989</v>
      </c>
      <c r="H302" s="108">
        <v>0.05</v>
      </c>
      <c r="I302" s="107">
        <v>0</v>
      </c>
    </row>
    <row r="303" spans="1:9" ht="14.4" x14ac:dyDescent="0.3">
      <c r="A303" s="18">
        <v>293</v>
      </c>
      <c r="B303" s="18">
        <v>380230575</v>
      </c>
      <c r="C303" s="51" t="s">
        <v>133</v>
      </c>
      <c r="D303" s="52" t="s">
        <v>958</v>
      </c>
      <c r="E303" s="15">
        <v>142.9</v>
      </c>
      <c r="F303" s="16">
        <v>25</v>
      </c>
      <c r="G303" s="15">
        <f t="shared" si="4"/>
        <v>107.17500000000001</v>
      </c>
      <c r="H303" s="108">
        <v>7.0000000000000007E-2</v>
      </c>
      <c r="I303" s="107" t="s">
        <v>1459</v>
      </c>
    </row>
    <row r="304" spans="1:9" ht="14.4" x14ac:dyDescent="0.3">
      <c r="A304" s="18">
        <v>294</v>
      </c>
      <c r="B304" s="18">
        <v>380240575</v>
      </c>
      <c r="C304" s="51" t="s">
        <v>133</v>
      </c>
      <c r="D304" s="52" t="s">
        <v>959</v>
      </c>
      <c r="E304" s="15">
        <v>137.1</v>
      </c>
      <c r="F304" s="16">
        <v>25</v>
      </c>
      <c r="G304" s="15">
        <f t="shared" si="4"/>
        <v>102.82499999999999</v>
      </c>
      <c r="H304" s="108">
        <v>7.0000000000000007E-2</v>
      </c>
      <c r="I304" s="107">
        <v>0</v>
      </c>
    </row>
    <row r="305" spans="1:9" ht="14.4" x14ac:dyDescent="0.3">
      <c r="A305" s="18">
        <v>295</v>
      </c>
      <c r="B305" s="18">
        <v>381160530</v>
      </c>
      <c r="C305" s="29" t="s">
        <v>618</v>
      </c>
      <c r="D305" s="29" t="s">
        <v>619</v>
      </c>
      <c r="E305" s="15">
        <v>76.8</v>
      </c>
      <c r="F305" s="16">
        <v>25</v>
      </c>
      <c r="G305" s="15">
        <f t="shared" si="4"/>
        <v>57.599999999999994</v>
      </c>
      <c r="H305" s="108" t="e">
        <v>#N/A</v>
      </c>
      <c r="I305" s="107" t="e">
        <v>#N/A</v>
      </c>
    </row>
    <row r="306" spans="1:9" ht="14.4" x14ac:dyDescent="0.3">
      <c r="A306" s="36">
        <v>296</v>
      </c>
      <c r="B306" s="36">
        <v>381450520</v>
      </c>
      <c r="C306" s="39" t="s">
        <v>618</v>
      </c>
      <c r="D306" s="39" t="s">
        <v>1317</v>
      </c>
      <c r="E306" s="41">
        <v>260.89999999999998</v>
      </c>
      <c r="F306" s="42">
        <v>25</v>
      </c>
      <c r="G306" s="41">
        <f t="shared" si="4"/>
        <v>195.67499999999998</v>
      </c>
      <c r="H306" s="108" t="e">
        <v>#N/A</v>
      </c>
      <c r="I306" s="107" t="e">
        <v>#N/A</v>
      </c>
    </row>
    <row r="307" spans="1:9" ht="14.4" x14ac:dyDescent="0.3">
      <c r="A307" s="36">
        <v>297</v>
      </c>
      <c r="B307" s="36">
        <v>381450576</v>
      </c>
      <c r="C307" s="39" t="s">
        <v>618</v>
      </c>
      <c r="D307" s="39" t="s">
        <v>1318</v>
      </c>
      <c r="E307" s="41">
        <v>260.89999999999998</v>
      </c>
      <c r="F307" s="42">
        <v>25</v>
      </c>
      <c r="G307" s="41">
        <f t="shared" si="4"/>
        <v>195.67499999999998</v>
      </c>
      <c r="H307" s="108" t="e">
        <v>#N/A</v>
      </c>
      <c r="I307" s="107" t="e">
        <v>#N/A</v>
      </c>
    </row>
    <row r="308" spans="1:9" ht="14.4" x14ac:dyDescent="0.3">
      <c r="A308" s="36">
        <v>298</v>
      </c>
      <c r="B308" s="36">
        <v>381460520</v>
      </c>
      <c r="C308" s="39" t="s">
        <v>618</v>
      </c>
      <c r="D308" s="39" t="s">
        <v>1319</v>
      </c>
      <c r="E308" s="41">
        <v>277.60000000000002</v>
      </c>
      <c r="F308" s="42">
        <v>25</v>
      </c>
      <c r="G308" s="41">
        <f t="shared" si="4"/>
        <v>208.20000000000002</v>
      </c>
      <c r="H308" s="108" t="e">
        <v>#N/A</v>
      </c>
      <c r="I308" s="107" t="e">
        <v>#N/A</v>
      </c>
    </row>
    <row r="309" spans="1:9" ht="14.4" x14ac:dyDescent="0.3">
      <c r="A309" s="36">
        <v>299</v>
      </c>
      <c r="B309" s="36">
        <v>381460576</v>
      </c>
      <c r="C309" s="39" t="s">
        <v>618</v>
      </c>
      <c r="D309" s="39" t="s">
        <v>1320</v>
      </c>
      <c r="E309" s="41">
        <v>277.60000000000002</v>
      </c>
      <c r="F309" s="42">
        <v>25</v>
      </c>
      <c r="G309" s="41">
        <f t="shared" si="4"/>
        <v>208.20000000000002</v>
      </c>
      <c r="H309" s="108" t="e">
        <v>#N/A</v>
      </c>
      <c r="I309" s="107" t="e">
        <v>#N/A</v>
      </c>
    </row>
    <row r="310" spans="1:9" ht="14.4" x14ac:dyDescent="0.3">
      <c r="A310" s="18">
        <v>300</v>
      </c>
      <c r="B310" s="18">
        <v>382440575</v>
      </c>
      <c r="C310" s="51" t="s">
        <v>79</v>
      </c>
      <c r="D310" s="52" t="s">
        <v>134</v>
      </c>
      <c r="E310" s="15">
        <v>104.1</v>
      </c>
      <c r="F310" s="16">
        <v>25</v>
      </c>
      <c r="G310" s="15">
        <f t="shared" si="4"/>
        <v>78.074999999999989</v>
      </c>
      <c r="H310" s="108">
        <v>7.0000000000000007E-2</v>
      </c>
      <c r="I310" s="107" t="s">
        <v>1458</v>
      </c>
    </row>
    <row r="311" spans="1:9" ht="14.4" x14ac:dyDescent="0.3">
      <c r="A311" s="18">
        <v>301</v>
      </c>
      <c r="B311" s="18">
        <v>382440576</v>
      </c>
      <c r="C311" s="29" t="s">
        <v>121</v>
      </c>
      <c r="D311" s="52" t="s">
        <v>136</v>
      </c>
      <c r="E311" s="15">
        <v>114.7</v>
      </c>
      <c r="F311" s="16">
        <v>25</v>
      </c>
      <c r="G311" s="15">
        <f t="shared" si="4"/>
        <v>86.025000000000006</v>
      </c>
      <c r="H311" s="108">
        <v>7.0000000000000007E-2</v>
      </c>
      <c r="I311" s="107" t="s">
        <v>1458</v>
      </c>
    </row>
    <row r="312" spans="1:9" ht="14.4" x14ac:dyDescent="0.3">
      <c r="A312" s="18">
        <v>302</v>
      </c>
      <c r="B312" s="18">
        <v>382450575</v>
      </c>
      <c r="C312" s="51" t="s">
        <v>79</v>
      </c>
      <c r="D312" s="52" t="s">
        <v>135</v>
      </c>
      <c r="E312" s="15">
        <v>110.3</v>
      </c>
      <c r="F312" s="16">
        <v>25</v>
      </c>
      <c r="G312" s="15">
        <f t="shared" si="4"/>
        <v>82.724999999999994</v>
      </c>
      <c r="H312" s="108" t="e">
        <v>#N/A</v>
      </c>
      <c r="I312" s="107" t="e">
        <v>#N/A</v>
      </c>
    </row>
    <row r="313" spans="1:9" ht="14.4" x14ac:dyDescent="0.3">
      <c r="A313" s="18">
        <v>303</v>
      </c>
      <c r="B313" s="18">
        <v>382450576</v>
      </c>
      <c r="C313" s="29" t="s">
        <v>121</v>
      </c>
      <c r="D313" s="52" t="s">
        <v>137</v>
      </c>
      <c r="E313" s="15">
        <v>121.3</v>
      </c>
      <c r="F313" s="16">
        <v>25</v>
      </c>
      <c r="G313" s="15">
        <f t="shared" si="4"/>
        <v>90.974999999999994</v>
      </c>
      <c r="H313" s="108">
        <v>7.0000000000000007E-2</v>
      </c>
      <c r="I313" s="107" t="s">
        <v>1458</v>
      </c>
    </row>
    <row r="314" spans="1:9" ht="14.4" x14ac:dyDescent="0.3">
      <c r="A314" s="17">
        <v>304</v>
      </c>
      <c r="B314" s="17">
        <v>382500575</v>
      </c>
      <c r="C314" s="51" t="s">
        <v>79</v>
      </c>
      <c r="D314" s="52" t="s">
        <v>138</v>
      </c>
      <c r="E314" s="15">
        <v>115.6</v>
      </c>
      <c r="F314" s="16">
        <v>25</v>
      </c>
      <c r="G314" s="15">
        <f t="shared" si="4"/>
        <v>86.699999999999989</v>
      </c>
      <c r="H314" s="108">
        <v>7.0000000000000007E-2</v>
      </c>
      <c r="I314" s="107" t="s">
        <v>1459</v>
      </c>
    </row>
    <row r="315" spans="1:9" ht="14.4" x14ac:dyDescent="0.3">
      <c r="A315" s="27">
        <v>305</v>
      </c>
      <c r="B315" s="27">
        <v>382508675</v>
      </c>
      <c r="C315" s="51" t="s">
        <v>79</v>
      </c>
      <c r="D315" s="80" t="s">
        <v>139</v>
      </c>
      <c r="E315" s="15">
        <v>133</v>
      </c>
      <c r="F315" s="16">
        <v>25</v>
      </c>
      <c r="G315" s="15">
        <f t="shared" si="4"/>
        <v>99.75</v>
      </c>
      <c r="H315" s="108" t="e">
        <v>#N/A</v>
      </c>
      <c r="I315" s="107" t="e">
        <v>#N/A</v>
      </c>
    </row>
    <row r="316" spans="1:9" ht="14.4" x14ac:dyDescent="0.3">
      <c r="A316" s="27">
        <v>306</v>
      </c>
      <c r="B316" s="27">
        <v>382509175</v>
      </c>
      <c r="C316" s="51" t="s">
        <v>79</v>
      </c>
      <c r="D316" s="80" t="s">
        <v>140</v>
      </c>
      <c r="E316" s="15">
        <v>133</v>
      </c>
      <c r="F316" s="16">
        <v>25</v>
      </c>
      <c r="G316" s="15">
        <f t="shared" si="4"/>
        <v>99.75</v>
      </c>
      <c r="H316" s="108">
        <v>7.0000000000000007E-2</v>
      </c>
      <c r="I316" s="107" t="s">
        <v>1458</v>
      </c>
    </row>
    <row r="317" spans="1:9" ht="14.4" x14ac:dyDescent="0.3">
      <c r="A317" s="27">
        <v>307</v>
      </c>
      <c r="B317" s="27">
        <v>382510575</v>
      </c>
      <c r="C317" s="51" t="s">
        <v>79</v>
      </c>
      <c r="D317" s="80" t="s">
        <v>141</v>
      </c>
      <c r="E317" s="15">
        <v>112.4</v>
      </c>
      <c r="F317" s="16">
        <v>25</v>
      </c>
      <c r="G317" s="15">
        <f t="shared" si="4"/>
        <v>84.300000000000011</v>
      </c>
      <c r="H317" s="108">
        <v>7.0000000000000007E-2</v>
      </c>
      <c r="I317" s="107" t="s">
        <v>1459</v>
      </c>
    </row>
    <row r="318" spans="1:9" ht="14.4" x14ac:dyDescent="0.3">
      <c r="A318" s="27">
        <v>308</v>
      </c>
      <c r="B318" s="27">
        <v>382518675</v>
      </c>
      <c r="C318" s="51" t="s">
        <v>79</v>
      </c>
      <c r="D318" s="80" t="s">
        <v>142</v>
      </c>
      <c r="E318" s="15">
        <v>129.19999999999999</v>
      </c>
      <c r="F318" s="16">
        <v>25</v>
      </c>
      <c r="G318" s="15">
        <f t="shared" si="4"/>
        <v>96.899999999999991</v>
      </c>
      <c r="H318" s="108">
        <v>7.0000000000000007E-2</v>
      </c>
      <c r="I318" s="107" t="s">
        <v>1458</v>
      </c>
    </row>
    <row r="319" spans="1:9" ht="14.4" x14ac:dyDescent="0.3">
      <c r="A319" s="27">
        <v>309</v>
      </c>
      <c r="B319" s="27">
        <v>382519175</v>
      </c>
      <c r="C319" s="51" t="s">
        <v>79</v>
      </c>
      <c r="D319" s="80" t="s">
        <v>143</v>
      </c>
      <c r="E319" s="15">
        <v>129.19999999999999</v>
      </c>
      <c r="F319" s="16">
        <v>25</v>
      </c>
      <c r="G319" s="15">
        <f t="shared" si="4"/>
        <v>96.899999999999991</v>
      </c>
      <c r="H319" s="108">
        <v>7.0000000000000007E-2</v>
      </c>
      <c r="I319" s="107" t="s">
        <v>1458</v>
      </c>
    </row>
    <row r="320" spans="1:9" ht="14.4" x14ac:dyDescent="0.3">
      <c r="A320" s="18">
        <v>310</v>
      </c>
      <c r="B320" s="18">
        <v>382520575</v>
      </c>
      <c r="C320" s="79" t="s">
        <v>79</v>
      </c>
      <c r="D320" s="52" t="s">
        <v>960</v>
      </c>
      <c r="E320" s="15">
        <v>115.6</v>
      </c>
      <c r="F320" s="16">
        <v>25</v>
      </c>
      <c r="G320" s="15">
        <f t="shared" si="4"/>
        <v>86.699999999999989</v>
      </c>
      <c r="H320" s="108">
        <v>7.0000000000000007E-2</v>
      </c>
      <c r="I320" s="107">
        <v>0</v>
      </c>
    </row>
    <row r="321" spans="1:9" ht="14.4" x14ac:dyDescent="0.3">
      <c r="A321" s="27">
        <v>311</v>
      </c>
      <c r="B321" s="27">
        <v>382530575</v>
      </c>
      <c r="C321" s="79" t="s">
        <v>79</v>
      </c>
      <c r="D321" s="80" t="s">
        <v>961</v>
      </c>
      <c r="E321" s="15">
        <v>132.9</v>
      </c>
      <c r="F321" s="16">
        <v>25</v>
      </c>
      <c r="G321" s="15">
        <f t="shared" si="4"/>
        <v>99.675000000000011</v>
      </c>
      <c r="H321" s="108" t="e">
        <v>#N/A</v>
      </c>
      <c r="I321" s="107" t="e">
        <v>#N/A</v>
      </c>
    </row>
    <row r="322" spans="1:9" ht="14.4" x14ac:dyDescent="0.3">
      <c r="A322" s="17">
        <v>312</v>
      </c>
      <c r="B322" s="17">
        <v>382550575</v>
      </c>
      <c r="C322" s="51" t="s">
        <v>79</v>
      </c>
      <c r="D322" s="52" t="s">
        <v>138</v>
      </c>
      <c r="E322" s="15">
        <v>191.2</v>
      </c>
      <c r="F322" s="16">
        <v>25</v>
      </c>
      <c r="G322" s="15">
        <f t="shared" si="4"/>
        <v>143.39999999999998</v>
      </c>
      <c r="H322" s="108">
        <v>7.0000000000000007E-2</v>
      </c>
      <c r="I322" s="107" t="s">
        <v>1458</v>
      </c>
    </row>
    <row r="323" spans="1:9" ht="14.4" x14ac:dyDescent="0.3">
      <c r="A323" s="18">
        <v>313</v>
      </c>
      <c r="B323" s="18">
        <v>382560575</v>
      </c>
      <c r="C323" s="51" t="s">
        <v>79</v>
      </c>
      <c r="D323" s="52" t="s">
        <v>693</v>
      </c>
      <c r="E323" s="15">
        <v>143.5</v>
      </c>
      <c r="F323" s="16">
        <v>25</v>
      </c>
      <c r="G323" s="15">
        <f t="shared" si="4"/>
        <v>107.625</v>
      </c>
      <c r="H323" s="108">
        <v>7.0000000000000007E-2</v>
      </c>
      <c r="I323" s="107" t="s">
        <v>1459</v>
      </c>
    </row>
    <row r="324" spans="1:9" ht="14.4" x14ac:dyDescent="0.3">
      <c r="A324" s="18">
        <v>314</v>
      </c>
      <c r="B324" s="18">
        <v>382570575</v>
      </c>
      <c r="C324" s="79" t="s">
        <v>79</v>
      </c>
      <c r="D324" s="52" t="s">
        <v>962</v>
      </c>
      <c r="E324" s="15">
        <v>334.4</v>
      </c>
      <c r="F324" s="16">
        <v>25</v>
      </c>
      <c r="G324" s="15">
        <f t="shared" si="4"/>
        <v>250.79999999999998</v>
      </c>
      <c r="H324" s="108">
        <v>7.0000000000000007E-2</v>
      </c>
      <c r="I324" s="107">
        <v>0</v>
      </c>
    </row>
    <row r="325" spans="1:9" ht="14.4" x14ac:dyDescent="0.3">
      <c r="A325" s="27">
        <v>315</v>
      </c>
      <c r="B325" s="27">
        <v>382600575</v>
      </c>
      <c r="C325" s="51" t="s">
        <v>79</v>
      </c>
      <c r="D325" s="80" t="s">
        <v>144</v>
      </c>
      <c r="E325" s="15">
        <v>125.2</v>
      </c>
      <c r="F325" s="16">
        <v>25</v>
      </c>
      <c r="G325" s="15">
        <f t="shared" si="4"/>
        <v>93.9</v>
      </c>
      <c r="H325" s="108">
        <v>7.0000000000000007E-2</v>
      </c>
      <c r="I325" s="107" t="s">
        <v>1459</v>
      </c>
    </row>
    <row r="326" spans="1:9" ht="14.4" x14ac:dyDescent="0.3">
      <c r="A326" s="27">
        <v>316</v>
      </c>
      <c r="B326" s="27">
        <v>382608675</v>
      </c>
      <c r="C326" s="51" t="s">
        <v>79</v>
      </c>
      <c r="D326" s="80" t="s">
        <v>145</v>
      </c>
      <c r="E326" s="15">
        <v>143.69999999999999</v>
      </c>
      <c r="F326" s="16">
        <v>25</v>
      </c>
      <c r="G326" s="15">
        <f t="shared" si="4"/>
        <v>107.77499999999999</v>
      </c>
      <c r="H326" s="108">
        <v>7.0000000000000007E-2</v>
      </c>
      <c r="I326" s="107" t="s">
        <v>1458</v>
      </c>
    </row>
    <row r="327" spans="1:9" ht="14.4" x14ac:dyDescent="0.3">
      <c r="A327" s="27">
        <v>317</v>
      </c>
      <c r="B327" s="27">
        <v>382609175</v>
      </c>
      <c r="C327" s="29" t="s">
        <v>79</v>
      </c>
      <c r="D327" s="80" t="s">
        <v>146</v>
      </c>
      <c r="E327" s="15">
        <v>143.69999999999999</v>
      </c>
      <c r="F327" s="16">
        <v>25</v>
      </c>
      <c r="G327" s="15">
        <f t="shared" si="4"/>
        <v>107.77499999999999</v>
      </c>
      <c r="H327" s="108">
        <v>7.0000000000000007E-2</v>
      </c>
      <c r="I327" s="107" t="s">
        <v>1458</v>
      </c>
    </row>
    <row r="328" spans="1:9" ht="14.4" x14ac:dyDescent="0.3">
      <c r="A328" s="27">
        <v>318</v>
      </c>
      <c r="B328" s="27">
        <v>382620575</v>
      </c>
      <c r="C328" s="29" t="s">
        <v>79</v>
      </c>
      <c r="D328" s="29" t="s">
        <v>147</v>
      </c>
      <c r="E328" s="15">
        <v>116.2</v>
      </c>
      <c r="F328" s="16">
        <v>25</v>
      </c>
      <c r="G328" s="15">
        <f t="shared" si="4"/>
        <v>87.15</v>
      </c>
      <c r="H328" s="108">
        <v>7.0000000000000007E-2</v>
      </c>
      <c r="I328" s="107" t="s">
        <v>1459</v>
      </c>
    </row>
    <row r="329" spans="1:9" ht="14.4" x14ac:dyDescent="0.3">
      <c r="A329" s="43">
        <v>319</v>
      </c>
      <c r="B329" s="43">
        <v>382640575</v>
      </c>
      <c r="C329" s="81" t="s">
        <v>79</v>
      </c>
      <c r="D329" s="39" t="s">
        <v>1321</v>
      </c>
      <c r="E329" s="41">
        <v>263.5</v>
      </c>
      <c r="F329" s="42">
        <v>25</v>
      </c>
      <c r="G329" s="41">
        <f t="shared" si="4"/>
        <v>197.625</v>
      </c>
      <c r="H329" s="108" t="e">
        <v>#N/A</v>
      </c>
      <c r="I329" s="107" t="e">
        <v>#N/A</v>
      </c>
    </row>
    <row r="330" spans="1:9" ht="14.4" x14ac:dyDescent="0.3">
      <c r="A330" s="27">
        <v>320</v>
      </c>
      <c r="B330" s="27">
        <v>382650575</v>
      </c>
      <c r="C330" s="79" t="s">
        <v>79</v>
      </c>
      <c r="D330" s="29" t="s">
        <v>963</v>
      </c>
      <c r="E330" s="15">
        <v>253.4</v>
      </c>
      <c r="F330" s="16">
        <v>25</v>
      </c>
      <c r="G330" s="15">
        <f t="shared" si="4"/>
        <v>190.05</v>
      </c>
      <c r="H330" s="108">
        <v>7.0000000000000007E-2</v>
      </c>
      <c r="I330" s="107" t="s">
        <v>1459</v>
      </c>
    </row>
    <row r="331" spans="1:9" ht="14.4" x14ac:dyDescent="0.3">
      <c r="A331" s="18">
        <v>321</v>
      </c>
      <c r="B331" s="18">
        <v>382900576</v>
      </c>
      <c r="C331" s="79" t="s">
        <v>618</v>
      </c>
      <c r="D331" s="52" t="s">
        <v>964</v>
      </c>
      <c r="E331" s="15">
        <v>123.4</v>
      </c>
      <c r="F331" s="16">
        <v>25</v>
      </c>
      <c r="G331" s="15">
        <f t="shared" si="4"/>
        <v>92.550000000000011</v>
      </c>
      <c r="H331" s="108">
        <v>7.0000000000000007E-2</v>
      </c>
      <c r="I331" s="107" t="s">
        <v>1459</v>
      </c>
    </row>
    <row r="332" spans="1:9" s="62" customFormat="1" ht="14.4" x14ac:dyDescent="0.3">
      <c r="A332" s="17">
        <v>322</v>
      </c>
      <c r="B332" s="17">
        <v>382910576</v>
      </c>
      <c r="C332" s="29" t="s">
        <v>618</v>
      </c>
      <c r="D332" s="52" t="s">
        <v>148</v>
      </c>
      <c r="E332" s="15">
        <v>127.3</v>
      </c>
      <c r="F332" s="16">
        <v>25</v>
      </c>
      <c r="G332" s="15">
        <f t="shared" ref="G332:G395" si="5">E332*0.75</f>
        <v>95.474999999999994</v>
      </c>
      <c r="H332" s="108">
        <v>7.0000000000000007E-2</v>
      </c>
      <c r="I332" s="107" t="s">
        <v>1459</v>
      </c>
    </row>
    <row r="333" spans="1:9" s="62" customFormat="1" ht="14.4" x14ac:dyDescent="0.3">
      <c r="A333" s="18">
        <v>323</v>
      </c>
      <c r="B333" s="18">
        <v>382920576</v>
      </c>
      <c r="C333" s="79" t="s">
        <v>618</v>
      </c>
      <c r="D333" s="52" t="s">
        <v>965</v>
      </c>
      <c r="E333" s="15">
        <v>127.3</v>
      </c>
      <c r="F333" s="16">
        <v>25</v>
      </c>
      <c r="G333" s="15">
        <f t="shared" si="5"/>
        <v>95.474999999999994</v>
      </c>
      <c r="H333" s="108">
        <v>7.0000000000000007E-2</v>
      </c>
      <c r="I333" s="107">
        <v>0</v>
      </c>
    </row>
    <row r="334" spans="1:9" s="62" customFormat="1" ht="14.4" x14ac:dyDescent="0.3">
      <c r="A334" s="18">
        <v>324</v>
      </c>
      <c r="B334" s="18">
        <v>382940575</v>
      </c>
      <c r="C334" s="79" t="s">
        <v>79</v>
      </c>
      <c r="D334" s="29" t="s">
        <v>620</v>
      </c>
      <c r="E334" s="15">
        <v>191.2</v>
      </c>
      <c r="F334" s="16">
        <v>25</v>
      </c>
      <c r="G334" s="15">
        <f t="shared" si="5"/>
        <v>143.39999999999998</v>
      </c>
      <c r="H334" s="108" t="e">
        <v>#N/A</v>
      </c>
      <c r="I334" s="107" t="e">
        <v>#N/A</v>
      </c>
    </row>
    <row r="335" spans="1:9" s="62" customFormat="1" ht="14.4" x14ac:dyDescent="0.3">
      <c r="A335" s="17">
        <v>325</v>
      </c>
      <c r="B335" s="17">
        <v>382940576</v>
      </c>
      <c r="C335" s="29" t="s">
        <v>618</v>
      </c>
      <c r="D335" s="29" t="s">
        <v>149</v>
      </c>
      <c r="E335" s="15">
        <v>191.2</v>
      </c>
      <c r="F335" s="16">
        <v>25</v>
      </c>
      <c r="G335" s="15">
        <f t="shared" si="5"/>
        <v>143.39999999999998</v>
      </c>
      <c r="H335" s="108">
        <v>7.0000000000000007E-2</v>
      </c>
      <c r="I335" s="107" t="s">
        <v>1458</v>
      </c>
    </row>
    <row r="336" spans="1:9" ht="14.4" x14ac:dyDescent="0.3">
      <c r="A336" s="17">
        <v>326</v>
      </c>
      <c r="B336" s="17">
        <v>382960576</v>
      </c>
      <c r="C336" s="29" t="s">
        <v>121</v>
      </c>
      <c r="D336" s="52" t="s">
        <v>694</v>
      </c>
      <c r="E336" s="15">
        <v>147.4</v>
      </c>
      <c r="F336" s="16">
        <v>25</v>
      </c>
      <c r="G336" s="15">
        <f t="shared" si="5"/>
        <v>110.55000000000001</v>
      </c>
      <c r="H336" s="108">
        <v>7.0000000000000007E-2</v>
      </c>
      <c r="I336" s="107" t="s">
        <v>1459</v>
      </c>
    </row>
    <row r="337" spans="1:9" ht="14.4" x14ac:dyDescent="0.3">
      <c r="A337" s="18">
        <v>327</v>
      </c>
      <c r="B337" s="18">
        <v>382970576</v>
      </c>
      <c r="C337" s="29" t="s">
        <v>618</v>
      </c>
      <c r="D337" s="29" t="s">
        <v>621</v>
      </c>
      <c r="E337" s="15">
        <v>152.69999999999999</v>
      </c>
      <c r="F337" s="16">
        <v>25</v>
      </c>
      <c r="G337" s="15">
        <f t="shared" si="5"/>
        <v>114.52499999999999</v>
      </c>
      <c r="H337" s="108">
        <v>7.0000000000000007E-2</v>
      </c>
      <c r="I337" s="107">
        <v>0</v>
      </c>
    </row>
    <row r="338" spans="1:9" s="62" customFormat="1" ht="14.4" x14ac:dyDescent="0.3">
      <c r="A338" s="27">
        <v>328</v>
      </c>
      <c r="B338" s="27">
        <v>383400575</v>
      </c>
      <c r="C338" s="28" t="s">
        <v>150</v>
      </c>
      <c r="D338" s="80" t="s">
        <v>151</v>
      </c>
      <c r="E338" s="15">
        <v>169.6</v>
      </c>
      <c r="F338" s="16">
        <v>25</v>
      </c>
      <c r="G338" s="15">
        <f t="shared" si="5"/>
        <v>127.19999999999999</v>
      </c>
      <c r="H338" s="108">
        <v>7.0000000000000007E-2</v>
      </c>
      <c r="I338" s="107" t="s">
        <v>1459</v>
      </c>
    </row>
    <row r="339" spans="1:9" s="62" customFormat="1" ht="14.4" x14ac:dyDescent="0.3">
      <c r="A339" s="27">
        <v>329</v>
      </c>
      <c r="B339" s="27">
        <v>383450510</v>
      </c>
      <c r="C339" s="28" t="s">
        <v>150</v>
      </c>
      <c r="D339" s="80" t="s">
        <v>152</v>
      </c>
      <c r="E339" s="15">
        <v>219.1</v>
      </c>
      <c r="F339" s="16">
        <v>25</v>
      </c>
      <c r="G339" s="15">
        <f t="shared" si="5"/>
        <v>164.32499999999999</v>
      </c>
      <c r="H339" s="108">
        <v>7.0000000000000007E-2</v>
      </c>
      <c r="I339" s="107" t="s">
        <v>1459</v>
      </c>
    </row>
    <row r="340" spans="1:9" s="62" customFormat="1" ht="14.4" x14ac:dyDescent="0.3">
      <c r="A340" s="27">
        <v>330</v>
      </c>
      <c r="B340" s="27">
        <v>383500575</v>
      </c>
      <c r="C340" s="28" t="s">
        <v>150</v>
      </c>
      <c r="D340" s="80" t="s">
        <v>153</v>
      </c>
      <c r="E340" s="15">
        <v>146.30000000000001</v>
      </c>
      <c r="F340" s="16">
        <v>25</v>
      </c>
      <c r="G340" s="15">
        <f t="shared" si="5"/>
        <v>109.72500000000001</v>
      </c>
      <c r="H340" s="108">
        <v>7.0000000000000007E-2</v>
      </c>
      <c r="I340" s="107">
        <v>0</v>
      </c>
    </row>
    <row r="341" spans="1:9" s="62" customFormat="1" ht="14.4" x14ac:dyDescent="0.3">
      <c r="A341" s="27">
        <v>331</v>
      </c>
      <c r="B341" s="27">
        <v>383510575</v>
      </c>
      <c r="C341" s="28" t="s">
        <v>150</v>
      </c>
      <c r="D341" s="80" t="s">
        <v>154</v>
      </c>
      <c r="E341" s="15">
        <v>141.30000000000001</v>
      </c>
      <c r="F341" s="16">
        <v>25</v>
      </c>
      <c r="G341" s="15">
        <f t="shared" si="5"/>
        <v>105.97500000000001</v>
      </c>
      <c r="H341" s="108" t="e">
        <v>#N/A</v>
      </c>
      <c r="I341" s="107" t="e">
        <v>#N/A</v>
      </c>
    </row>
    <row r="342" spans="1:9" ht="14.4" x14ac:dyDescent="0.3">
      <c r="A342" s="17">
        <v>332</v>
      </c>
      <c r="B342" s="17">
        <v>383910576</v>
      </c>
      <c r="C342" s="51" t="s">
        <v>121</v>
      </c>
      <c r="D342" s="52" t="s">
        <v>155</v>
      </c>
      <c r="E342" s="15">
        <v>269.5</v>
      </c>
      <c r="F342" s="16">
        <v>25</v>
      </c>
      <c r="G342" s="15">
        <f t="shared" si="5"/>
        <v>202.125</v>
      </c>
      <c r="H342" s="108">
        <v>7.0000000000000007E-2</v>
      </c>
      <c r="I342" s="107" t="s">
        <v>1458</v>
      </c>
    </row>
    <row r="343" spans="1:9" ht="14.4" x14ac:dyDescent="0.3">
      <c r="A343" s="18">
        <v>333</v>
      </c>
      <c r="B343" s="18">
        <v>383930520</v>
      </c>
      <c r="C343" s="29" t="s">
        <v>618</v>
      </c>
      <c r="D343" s="52" t="s">
        <v>1198</v>
      </c>
      <c r="E343" s="15">
        <v>277.60000000000002</v>
      </c>
      <c r="F343" s="16">
        <v>25</v>
      </c>
      <c r="G343" s="15">
        <f t="shared" si="5"/>
        <v>208.20000000000002</v>
      </c>
      <c r="H343" s="108" t="e">
        <v>#N/A</v>
      </c>
      <c r="I343" s="107" t="e">
        <v>#N/A</v>
      </c>
    </row>
    <row r="344" spans="1:9" ht="14.4" x14ac:dyDescent="0.3">
      <c r="A344" s="18">
        <v>334</v>
      </c>
      <c r="B344" s="18">
        <v>383930575</v>
      </c>
      <c r="C344" s="79" t="s">
        <v>79</v>
      </c>
      <c r="D344" s="52" t="s">
        <v>1199</v>
      </c>
      <c r="E344" s="15">
        <v>305.3</v>
      </c>
      <c r="F344" s="16">
        <v>25</v>
      </c>
      <c r="G344" s="15">
        <f t="shared" si="5"/>
        <v>228.97500000000002</v>
      </c>
      <c r="H344" s="108" t="e">
        <v>#N/A</v>
      </c>
      <c r="I344" s="107" t="e">
        <v>#N/A</v>
      </c>
    </row>
    <row r="345" spans="1:9" ht="14.4" x14ac:dyDescent="0.3">
      <c r="A345" s="18">
        <v>335</v>
      </c>
      <c r="B345" s="18">
        <v>383930576</v>
      </c>
      <c r="C345" s="29" t="s">
        <v>618</v>
      </c>
      <c r="D345" s="52" t="s">
        <v>1200</v>
      </c>
      <c r="E345" s="15">
        <v>277.60000000000002</v>
      </c>
      <c r="F345" s="16">
        <v>25</v>
      </c>
      <c r="G345" s="15">
        <f t="shared" si="5"/>
        <v>208.20000000000002</v>
      </c>
      <c r="H345" s="108" t="e">
        <v>#N/A</v>
      </c>
      <c r="I345" s="107" t="e">
        <v>#N/A</v>
      </c>
    </row>
    <row r="346" spans="1:9" ht="14.4" x14ac:dyDescent="0.3">
      <c r="A346" s="18">
        <v>336</v>
      </c>
      <c r="B346" s="18">
        <v>383940575</v>
      </c>
      <c r="C346" s="51" t="s">
        <v>133</v>
      </c>
      <c r="D346" s="52" t="s">
        <v>1201</v>
      </c>
      <c r="E346" s="15">
        <v>305.3</v>
      </c>
      <c r="F346" s="16">
        <v>25</v>
      </c>
      <c r="G346" s="15">
        <f t="shared" si="5"/>
        <v>228.97500000000002</v>
      </c>
      <c r="H346" s="108" t="e">
        <v>#N/A</v>
      </c>
      <c r="I346" s="107" t="e">
        <v>#N/A</v>
      </c>
    </row>
    <row r="347" spans="1:9" ht="14.4" x14ac:dyDescent="0.3">
      <c r="A347" s="18">
        <v>337</v>
      </c>
      <c r="B347" s="18">
        <v>384190575</v>
      </c>
      <c r="C347" s="51" t="s">
        <v>133</v>
      </c>
      <c r="D347" s="52" t="s">
        <v>1181</v>
      </c>
      <c r="E347" s="15">
        <v>64.900000000000006</v>
      </c>
      <c r="F347" s="16">
        <v>25</v>
      </c>
      <c r="G347" s="15">
        <f t="shared" si="5"/>
        <v>48.675000000000004</v>
      </c>
      <c r="H347" s="108">
        <v>0.06</v>
      </c>
      <c r="I347" s="107">
        <v>0</v>
      </c>
    </row>
    <row r="348" spans="1:9" ht="14.4" x14ac:dyDescent="0.3">
      <c r="A348" s="18">
        <v>338</v>
      </c>
      <c r="B348" s="18">
        <v>384200575</v>
      </c>
      <c r="C348" s="51" t="s">
        <v>133</v>
      </c>
      <c r="D348" s="52" t="s">
        <v>1182</v>
      </c>
      <c r="E348" s="15">
        <v>55</v>
      </c>
      <c r="F348" s="16">
        <v>25</v>
      </c>
      <c r="G348" s="15">
        <f t="shared" si="5"/>
        <v>41.25</v>
      </c>
      <c r="H348" s="108">
        <v>0.06</v>
      </c>
      <c r="I348" s="107">
        <v>0</v>
      </c>
    </row>
    <row r="349" spans="1:9" ht="14.4" x14ac:dyDescent="0.3">
      <c r="A349" s="18">
        <v>339</v>
      </c>
      <c r="B349" s="18">
        <v>384230575</v>
      </c>
      <c r="C349" s="51" t="s">
        <v>133</v>
      </c>
      <c r="D349" s="51" t="s">
        <v>1202</v>
      </c>
      <c r="E349" s="15">
        <v>575.9</v>
      </c>
      <c r="F349" s="16">
        <v>25</v>
      </c>
      <c r="G349" s="15">
        <f t="shared" si="5"/>
        <v>431.92499999999995</v>
      </c>
      <c r="H349" s="108">
        <v>7.0000000000000007E-2</v>
      </c>
      <c r="I349" s="107" t="s">
        <v>1466</v>
      </c>
    </row>
    <row r="350" spans="1:9" ht="14.4" x14ac:dyDescent="0.3">
      <c r="A350" s="18">
        <v>340</v>
      </c>
      <c r="B350" s="18">
        <v>384240520</v>
      </c>
      <c r="C350" s="29" t="s">
        <v>618</v>
      </c>
      <c r="D350" s="52" t="s">
        <v>1203</v>
      </c>
      <c r="E350" s="15">
        <v>525.1</v>
      </c>
      <c r="F350" s="16">
        <v>25</v>
      </c>
      <c r="G350" s="15">
        <f t="shared" si="5"/>
        <v>393.82500000000005</v>
      </c>
      <c r="H350" s="108" t="e">
        <v>#N/A</v>
      </c>
      <c r="I350" s="107" t="e">
        <v>#N/A</v>
      </c>
    </row>
    <row r="351" spans="1:9" ht="14.4" x14ac:dyDescent="0.3">
      <c r="A351" s="18">
        <v>341</v>
      </c>
      <c r="B351" s="18">
        <v>384240575</v>
      </c>
      <c r="C351" s="52" t="s">
        <v>79</v>
      </c>
      <c r="D351" s="44" t="s">
        <v>1204</v>
      </c>
      <c r="E351" s="15">
        <v>587.70000000000005</v>
      </c>
      <c r="F351" s="16">
        <v>25</v>
      </c>
      <c r="G351" s="15">
        <f t="shared" si="5"/>
        <v>440.77500000000003</v>
      </c>
      <c r="H351" s="108" t="e">
        <v>#N/A</v>
      </c>
      <c r="I351" s="107" t="e">
        <v>#N/A</v>
      </c>
    </row>
    <row r="352" spans="1:9" ht="14.4" x14ac:dyDescent="0.3">
      <c r="A352" s="18">
        <v>342</v>
      </c>
      <c r="B352" s="18">
        <v>384240576</v>
      </c>
      <c r="C352" s="29" t="s">
        <v>618</v>
      </c>
      <c r="D352" s="52" t="s">
        <v>1205</v>
      </c>
      <c r="E352" s="15">
        <v>525.1</v>
      </c>
      <c r="F352" s="16">
        <v>25</v>
      </c>
      <c r="G352" s="15">
        <f t="shared" si="5"/>
        <v>393.82500000000005</v>
      </c>
      <c r="H352" s="108" t="e">
        <v>#N/A</v>
      </c>
      <c r="I352" s="107" t="e">
        <v>#N/A</v>
      </c>
    </row>
    <row r="353" spans="1:9" ht="14.4" x14ac:dyDescent="0.3">
      <c r="A353" s="27">
        <v>343</v>
      </c>
      <c r="B353" s="27">
        <v>384300575</v>
      </c>
      <c r="C353" s="28" t="s">
        <v>150</v>
      </c>
      <c r="D353" s="80" t="s">
        <v>156</v>
      </c>
      <c r="E353" s="15">
        <v>183.5</v>
      </c>
      <c r="F353" s="16">
        <v>25</v>
      </c>
      <c r="G353" s="15">
        <f t="shared" si="5"/>
        <v>137.625</v>
      </c>
      <c r="H353" s="108">
        <v>7.0000000000000007E-2</v>
      </c>
      <c r="I353" s="107">
        <v>0</v>
      </c>
    </row>
    <row r="354" spans="1:9" ht="14.4" x14ac:dyDescent="0.3">
      <c r="A354" s="18">
        <v>344</v>
      </c>
      <c r="B354" s="18">
        <v>384320575</v>
      </c>
      <c r="C354" s="51" t="s">
        <v>133</v>
      </c>
      <c r="D354" s="52" t="s">
        <v>1183</v>
      </c>
      <c r="E354" s="15">
        <v>128</v>
      </c>
      <c r="F354" s="16">
        <v>25</v>
      </c>
      <c r="G354" s="15">
        <f t="shared" si="5"/>
        <v>96</v>
      </c>
      <c r="H354" s="108">
        <v>7.0000000000000007E-2</v>
      </c>
      <c r="I354" s="107" t="s">
        <v>1459</v>
      </c>
    </row>
    <row r="355" spans="1:9" ht="14.4" x14ac:dyDescent="0.3">
      <c r="A355" s="18">
        <v>345</v>
      </c>
      <c r="B355" s="18">
        <v>384420575</v>
      </c>
      <c r="C355" s="51" t="s">
        <v>133</v>
      </c>
      <c r="D355" s="52" t="s">
        <v>1184</v>
      </c>
      <c r="E355" s="15">
        <v>100.5</v>
      </c>
      <c r="F355" s="16">
        <v>25</v>
      </c>
      <c r="G355" s="15">
        <f t="shared" si="5"/>
        <v>75.375</v>
      </c>
      <c r="H355" s="108">
        <v>7.0000000000000007E-2</v>
      </c>
      <c r="I355" s="107" t="s">
        <v>1459</v>
      </c>
    </row>
    <row r="356" spans="1:9" ht="14.4" x14ac:dyDescent="0.3">
      <c r="A356" s="27">
        <v>346</v>
      </c>
      <c r="B356" s="27">
        <v>384460575</v>
      </c>
      <c r="C356" s="51" t="s">
        <v>79</v>
      </c>
      <c r="D356" s="80" t="s">
        <v>157</v>
      </c>
      <c r="E356" s="15">
        <v>533.20000000000005</v>
      </c>
      <c r="F356" s="16">
        <v>25</v>
      </c>
      <c r="G356" s="15">
        <f t="shared" si="5"/>
        <v>399.90000000000003</v>
      </c>
      <c r="H356" s="108">
        <v>7.0000000000000007E-2</v>
      </c>
      <c r="I356" s="107" t="s">
        <v>1458</v>
      </c>
    </row>
    <row r="357" spans="1:9" s="62" customFormat="1" ht="14.4" x14ac:dyDescent="0.3">
      <c r="A357" s="27">
        <v>347</v>
      </c>
      <c r="B357" s="27">
        <v>384470575</v>
      </c>
      <c r="C357" s="51" t="s">
        <v>79</v>
      </c>
      <c r="D357" s="80" t="s">
        <v>157</v>
      </c>
      <c r="E357" s="15">
        <v>565.1</v>
      </c>
      <c r="F357" s="16">
        <v>25</v>
      </c>
      <c r="G357" s="15">
        <f t="shared" si="5"/>
        <v>423.82500000000005</v>
      </c>
      <c r="H357" s="108">
        <v>7.0000000000000007E-2</v>
      </c>
      <c r="I357" s="107" t="s">
        <v>1458</v>
      </c>
    </row>
    <row r="358" spans="1:9" s="62" customFormat="1" ht="14.4" x14ac:dyDescent="0.3">
      <c r="A358" s="18">
        <v>348</v>
      </c>
      <c r="B358" s="18">
        <v>384760575</v>
      </c>
      <c r="C358" s="51" t="s">
        <v>133</v>
      </c>
      <c r="D358" s="52" t="s">
        <v>1185</v>
      </c>
      <c r="E358" s="15">
        <v>134</v>
      </c>
      <c r="F358" s="16">
        <v>25</v>
      </c>
      <c r="G358" s="15">
        <f t="shared" si="5"/>
        <v>100.5</v>
      </c>
      <c r="H358" s="108" t="e">
        <v>#N/A</v>
      </c>
      <c r="I358" s="107" t="e">
        <v>#N/A</v>
      </c>
    </row>
    <row r="359" spans="1:9" s="62" customFormat="1" ht="14.4" x14ac:dyDescent="0.3">
      <c r="A359" s="18">
        <v>349</v>
      </c>
      <c r="B359" s="18">
        <v>384800575</v>
      </c>
      <c r="C359" s="51" t="s">
        <v>133</v>
      </c>
      <c r="D359" s="52" t="s">
        <v>1186</v>
      </c>
      <c r="E359" s="15">
        <v>91.1</v>
      </c>
      <c r="F359" s="16">
        <v>25</v>
      </c>
      <c r="G359" s="15">
        <f t="shared" si="5"/>
        <v>68.324999999999989</v>
      </c>
      <c r="H359" s="108">
        <v>7.0000000000000007E-2</v>
      </c>
      <c r="I359" s="107" t="s">
        <v>1459</v>
      </c>
    </row>
    <row r="360" spans="1:9" s="62" customFormat="1" ht="14.4" x14ac:dyDescent="0.3">
      <c r="A360" s="18">
        <v>350</v>
      </c>
      <c r="B360" s="18">
        <v>384810575</v>
      </c>
      <c r="C360" s="51" t="s">
        <v>133</v>
      </c>
      <c r="D360" s="52" t="s">
        <v>1187</v>
      </c>
      <c r="E360" s="15">
        <v>96.4</v>
      </c>
      <c r="F360" s="16">
        <v>25</v>
      </c>
      <c r="G360" s="15">
        <f t="shared" si="5"/>
        <v>72.300000000000011</v>
      </c>
      <c r="H360" s="108">
        <v>7.0000000000000007E-2</v>
      </c>
      <c r="I360" s="107" t="s">
        <v>1459</v>
      </c>
    </row>
    <row r="361" spans="1:9" s="62" customFormat="1" ht="14.4" x14ac:dyDescent="0.3">
      <c r="A361" s="18">
        <v>351</v>
      </c>
      <c r="B361" s="18">
        <v>384820575</v>
      </c>
      <c r="C361" s="51" t="s">
        <v>133</v>
      </c>
      <c r="D361" s="52" t="s">
        <v>1322</v>
      </c>
      <c r="E361" s="15">
        <v>125.5</v>
      </c>
      <c r="F361" s="16">
        <v>25</v>
      </c>
      <c r="G361" s="15">
        <f t="shared" si="5"/>
        <v>94.125</v>
      </c>
      <c r="H361" s="108">
        <v>7.0000000000000007E-2</v>
      </c>
      <c r="I361" s="107" t="s">
        <v>1459</v>
      </c>
    </row>
    <row r="362" spans="1:9" s="62" customFormat="1" ht="14.4" x14ac:dyDescent="0.3">
      <c r="A362" s="45">
        <v>352</v>
      </c>
      <c r="B362" s="45">
        <v>384840575</v>
      </c>
      <c r="C362" s="84" t="s">
        <v>966</v>
      </c>
      <c r="D362" s="71" t="s">
        <v>1188</v>
      </c>
      <c r="E362" s="46">
        <v>104.1</v>
      </c>
      <c r="F362" s="47">
        <v>25</v>
      </c>
      <c r="G362" s="46">
        <v>57.09</v>
      </c>
      <c r="H362" s="108">
        <v>7.0000000000000007E-2</v>
      </c>
      <c r="I362" s="107" t="s">
        <v>1459</v>
      </c>
    </row>
    <row r="363" spans="1:9" ht="14.4" x14ac:dyDescent="0.3">
      <c r="A363" s="18">
        <v>353</v>
      </c>
      <c r="B363" s="18">
        <v>384850575</v>
      </c>
      <c r="C363" s="79" t="s">
        <v>133</v>
      </c>
      <c r="D363" s="52" t="s">
        <v>967</v>
      </c>
      <c r="E363" s="15">
        <v>96.4</v>
      </c>
      <c r="F363" s="16">
        <v>25</v>
      </c>
      <c r="G363" s="15">
        <f t="shared" si="5"/>
        <v>72.300000000000011</v>
      </c>
      <c r="H363" s="108">
        <v>7.0000000000000007E-2</v>
      </c>
      <c r="I363" s="107">
        <v>0</v>
      </c>
    </row>
    <row r="364" spans="1:9" ht="14.4" x14ac:dyDescent="0.3">
      <c r="A364" s="17">
        <v>354</v>
      </c>
      <c r="B364" s="17">
        <v>385300575</v>
      </c>
      <c r="C364" s="51" t="s">
        <v>79</v>
      </c>
      <c r="D364" s="52" t="s">
        <v>159</v>
      </c>
      <c r="E364" s="15">
        <v>145.69999999999999</v>
      </c>
      <c r="F364" s="16">
        <v>25</v>
      </c>
      <c r="G364" s="15">
        <f t="shared" si="5"/>
        <v>109.27499999999999</v>
      </c>
      <c r="H364" s="108">
        <v>7.0000000000000007E-2</v>
      </c>
      <c r="I364" s="107" t="s">
        <v>1459</v>
      </c>
    </row>
    <row r="365" spans="1:9" ht="14.4" x14ac:dyDescent="0.3">
      <c r="A365" s="27">
        <v>355</v>
      </c>
      <c r="B365" s="27">
        <v>385308675</v>
      </c>
      <c r="C365" s="51" t="s">
        <v>79</v>
      </c>
      <c r="D365" s="80" t="s">
        <v>160</v>
      </c>
      <c r="E365" s="15">
        <v>175.9</v>
      </c>
      <c r="F365" s="16">
        <v>25</v>
      </c>
      <c r="G365" s="15">
        <f t="shared" si="5"/>
        <v>131.92500000000001</v>
      </c>
      <c r="H365" s="108">
        <v>7.0000000000000007E-2</v>
      </c>
      <c r="I365" s="107">
        <v>0</v>
      </c>
    </row>
    <row r="366" spans="1:9" ht="14.4" x14ac:dyDescent="0.3">
      <c r="A366" s="27">
        <v>356</v>
      </c>
      <c r="B366" s="27">
        <v>385309175</v>
      </c>
      <c r="C366" s="28" t="s">
        <v>79</v>
      </c>
      <c r="D366" s="80" t="s">
        <v>161</v>
      </c>
      <c r="E366" s="15">
        <v>175.9</v>
      </c>
      <c r="F366" s="16">
        <v>25</v>
      </c>
      <c r="G366" s="15">
        <f t="shared" si="5"/>
        <v>131.92500000000001</v>
      </c>
      <c r="H366" s="108">
        <v>7.0000000000000007E-2</v>
      </c>
      <c r="I366" s="107" t="s">
        <v>1458</v>
      </c>
    </row>
    <row r="367" spans="1:9" ht="14.4" x14ac:dyDescent="0.3">
      <c r="A367" s="17">
        <v>357</v>
      </c>
      <c r="B367" s="17">
        <v>385330576</v>
      </c>
      <c r="C367" s="28" t="s">
        <v>618</v>
      </c>
      <c r="D367" s="52" t="s">
        <v>162</v>
      </c>
      <c r="E367" s="15">
        <v>160.4</v>
      </c>
      <c r="F367" s="16">
        <v>25</v>
      </c>
      <c r="G367" s="15">
        <f t="shared" si="5"/>
        <v>120.30000000000001</v>
      </c>
      <c r="H367" s="108">
        <v>7.0000000000000007E-2</v>
      </c>
      <c r="I367" s="107" t="s">
        <v>1459</v>
      </c>
    </row>
    <row r="368" spans="1:9" ht="14.4" x14ac:dyDescent="0.3">
      <c r="A368" s="27">
        <v>358</v>
      </c>
      <c r="B368" s="27">
        <v>386010538</v>
      </c>
      <c r="C368" s="28" t="s">
        <v>968</v>
      </c>
      <c r="D368" s="52" t="s">
        <v>1206</v>
      </c>
      <c r="E368" s="15">
        <v>385.7</v>
      </c>
      <c r="F368" s="16">
        <v>25</v>
      </c>
      <c r="G368" s="15">
        <f t="shared" si="5"/>
        <v>289.27499999999998</v>
      </c>
      <c r="H368" s="108" t="e">
        <v>#N/A</v>
      </c>
      <c r="I368" s="107" t="e">
        <v>#N/A</v>
      </c>
    </row>
    <row r="369" spans="1:9" ht="14.4" x14ac:dyDescent="0.3">
      <c r="A369" s="27">
        <v>359</v>
      </c>
      <c r="B369" s="27">
        <v>386020538</v>
      </c>
      <c r="C369" s="28" t="s">
        <v>968</v>
      </c>
      <c r="D369" s="52" t="s">
        <v>1207</v>
      </c>
      <c r="E369" s="15">
        <v>385.7</v>
      </c>
      <c r="F369" s="16">
        <v>25</v>
      </c>
      <c r="G369" s="15">
        <f t="shared" si="5"/>
        <v>289.27499999999998</v>
      </c>
      <c r="H369" s="108" t="e">
        <v>#N/A</v>
      </c>
      <c r="I369" s="107" t="e">
        <v>#N/A</v>
      </c>
    </row>
    <row r="370" spans="1:9" ht="14.4" x14ac:dyDescent="0.3">
      <c r="A370" s="27">
        <v>360</v>
      </c>
      <c r="B370" s="27">
        <v>386030538</v>
      </c>
      <c r="C370" s="28" t="s">
        <v>968</v>
      </c>
      <c r="D370" s="52" t="s">
        <v>1208</v>
      </c>
      <c r="E370" s="15">
        <v>385.7</v>
      </c>
      <c r="F370" s="16">
        <v>25</v>
      </c>
      <c r="G370" s="15">
        <f t="shared" si="5"/>
        <v>289.27499999999998</v>
      </c>
      <c r="H370" s="108" t="e">
        <v>#N/A</v>
      </c>
      <c r="I370" s="107" t="e">
        <v>#N/A</v>
      </c>
    </row>
    <row r="371" spans="1:9" ht="14.4" x14ac:dyDescent="0.3">
      <c r="A371" s="27">
        <v>361</v>
      </c>
      <c r="B371" s="27">
        <v>386040538</v>
      </c>
      <c r="C371" s="28" t="s">
        <v>968</v>
      </c>
      <c r="D371" s="52" t="s">
        <v>1209</v>
      </c>
      <c r="E371" s="15">
        <v>385.7</v>
      </c>
      <c r="F371" s="16">
        <v>25</v>
      </c>
      <c r="G371" s="15">
        <f t="shared" si="5"/>
        <v>289.27499999999998</v>
      </c>
      <c r="H371" s="108" t="e">
        <v>#N/A</v>
      </c>
      <c r="I371" s="107" t="e">
        <v>#N/A</v>
      </c>
    </row>
    <row r="372" spans="1:9" ht="14.4" x14ac:dyDescent="0.3">
      <c r="A372" s="27">
        <v>362</v>
      </c>
      <c r="B372" s="27">
        <v>386110538</v>
      </c>
      <c r="C372" s="28" t="s">
        <v>968</v>
      </c>
      <c r="D372" s="52" t="s">
        <v>1210</v>
      </c>
      <c r="E372" s="15">
        <v>440.1</v>
      </c>
      <c r="F372" s="16">
        <v>25</v>
      </c>
      <c r="G372" s="15">
        <f t="shared" si="5"/>
        <v>330.07500000000005</v>
      </c>
      <c r="H372" s="108">
        <v>7.0000000000000007E-2</v>
      </c>
      <c r="I372" s="107" t="s">
        <v>1466</v>
      </c>
    </row>
    <row r="373" spans="1:9" ht="14.4" x14ac:dyDescent="0.3">
      <c r="A373" s="27">
        <v>363</v>
      </c>
      <c r="B373" s="27">
        <v>386120538</v>
      </c>
      <c r="C373" s="28" t="s">
        <v>968</v>
      </c>
      <c r="D373" s="52" t="s">
        <v>1211</v>
      </c>
      <c r="E373" s="15">
        <v>440.1</v>
      </c>
      <c r="F373" s="16">
        <v>25</v>
      </c>
      <c r="G373" s="15">
        <f t="shared" si="5"/>
        <v>330.07500000000005</v>
      </c>
      <c r="H373" s="108" t="e">
        <v>#N/A</v>
      </c>
      <c r="I373" s="107" t="e">
        <v>#N/A</v>
      </c>
    </row>
    <row r="374" spans="1:9" ht="14.4" x14ac:dyDescent="0.3">
      <c r="A374" s="27">
        <v>364</v>
      </c>
      <c r="B374" s="27">
        <v>386500575</v>
      </c>
      <c r="C374" s="28" t="s">
        <v>79</v>
      </c>
      <c r="D374" s="28" t="s">
        <v>622</v>
      </c>
      <c r="E374" s="15">
        <v>154</v>
      </c>
      <c r="F374" s="16">
        <v>25</v>
      </c>
      <c r="G374" s="15">
        <f t="shared" si="5"/>
        <v>115.5</v>
      </c>
      <c r="H374" s="108" t="e">
        <v>#N/A</v>
      </c>
      <c r="I374" s="107" t="e">
        <v>#N/A</v>
      </c>
    </row>
    <row r="375" spans="1:9" ht="14.4" x14ac:dyDescent="0.3">
      <c r="A375" s="27">
        <v>365</v>
      </c>
      <c r="B375" s="27">
        <v>386500576</v>
      </c>
      <c r="C375" s="28" t="s">
        <v>618</v>
      </c>
      <c r="D375" s="28" t="s">
        <v>623</v>
      </c>
      <c r="E375" s="15">
        <v>161.5</v>
      </c>
      <c r="F375" s="16">
        <v>25</v>
      </c>
      <c r="G375" s="15">
        <f t="shared" si="5"/>
        <v>121.125</v>
      </c>
      <c r="H375" s="108">
        <v>7.0000000000000007E-2</v>
      </c>
      <c r="I375" s="107" t="s">
        <v>1458</v>
      </c>
    </row>
    <row r="376" spans="1:9" ht="14.4" x14ac:dyDescent="0.3">
      <c r="A376" s="27">
        <v>366</v>
      </c>
      <c r="B376" s="27">
        <v>386508675</v>
      </c>
      <c r="C376" s="28" t="s">
        <v>79</v>
      </c>
      <c r="D376" s="28" t="s">
        <v>624</v>
      </c>
      <c r="E376" s="15">
        <v>165.4</v>
      </c>
      <c r="F376" s="16">
        <v>25</v>
      </c>
      <c r="G376" s="15">
        <f t="shared" si="5"/>
        <v>124.05000000000001</v>
      </c>
      <c r="H376" s="108">
        <v>7.0000000000000007E-2</v>
      </c>
      <c r="I376" s="107">
        <v>0</v>
      </c>
    </row>
    <row r="377" spans="1:9" ht="14.4" x14ac:dyDescent="0.3">
      <c r="A377" s="27">
        <v>367</v>
      </c>
      <c r="B377" s="27">
        <v>386509175</v>
      </c>
      <c r="C377" s="28" t="s">
        <v>79</v>
      </c>
      <c r="D377" s="28" t="s">
        <v>625</v>
      </c>
      <c r="E377" s="15">
        <v>165.4</v>
      </c>
      <c r="F377" s="16">
        <v>25</v>
      </c>
      <c r="G377" s="15">
        <f t="shared" si="5"/>
        <v>124.05000000000001</v>
      </c>
      <c r="H377" s="108">
        <v>7.0000000000000007E-2</v>
      </c>
      <c r="I377" s="107" t="s">
        <v>1458</v>
      </c>
    </row>
    <row r="378" spans="1:9" ht="14.4" x14ac:dyDescent="0.3">
      <c r="A378" s="18">
        <v>368</v>
      </c>
      <c r="B378" s="18">
        <v>386510575</v>
      </c>
      <c r="C378" s="28" t="s">
        <v>133</v>
      </c>
      <c r="D378" s="52" t="s">
        <v>1452</v>
      </c>
      <c r="E378" s="15">
        <v>163.19999999999999</v>
      </c>
      <c r="F378" s="16">
        <v>25</v>
      </c>
      <c r="G378" s="15">
        <f t="shared" si="5"/>
        <v>122.39999999999999</v>
      </c>
      <c r="H378" s="108">
        <v>7.0000000000000007E-2</v>
      </c>
      <c r="I378" s="107" t="s">
        <v>1458</v>
      </c>
    </row>
    <row r="379" spans="1:9" ht="14.4" x14ac:dyDescent="0.3">
      <c r="A379" s="27">
        <v>369</v>
      </c>
      <c r="B379" s="27">
        <v>386550575</v>
      </c>
      <c r="C379" s="28" t="s">
        <v>79</v>
      </c>
      <c r="D379" s="28" t="s">
        <v>626</v>
      </c>
      <c r="E379" s="15">
        <v>141.4</v>
      </c>
      <c r="F379" s="16">
        <v>25</v>
      </c>
      <c r="G379" s="15">
        <f t="shared" si="5"/>
        <v>106.05000000000001</v>
      </c>
      <c r="H379" s="108" t="e">
        <v>#N/A</v>
      </c>
      <c r="I379" s="107" t="e">
        <v>#N/A</v>
      </c>
    </row>
    <row r="380" spans="1:9" ht="14.4" x14ac:dyDescent="0.3">
      <c r="A380" s="27">
        <v>370</v>
      </c>
      <c r="B380" s="27">
        <v>386550576</v>
      </c>
      <c r="C380" s="28" t="s">
        <v>618</v>
      </c>
      <c r="D380" s="28" t="s">
        <v>627</v>
      </c>
      <c r="E380" s="15">
        <v>147.69999999999999</v>
      </c>
      <c r="F380" s="16">
        <v>25</v>
      </c>
      <c r="G380" s="15">
        <f t="shared" si="5"/>
        <v>110.77499999999999</v>
      </c>
      <c r="H380" s="108">
        <v>7.0000000000000007E-2</v>
      </c>
      <c r="I380" s="107" t="s">
        <v>1458</v>
      </c>
    </row>
    <row r="381" spans="1:9" ht="14.4" x14ac:dyDescent="0.3">
      <c r="A381" s="27">
        <v>371</v>
      </c>
      <c r="B381" s="27">
        <v>386558675</v>
      </c>
      <c r="C381" s="28" t="s">
        <v>79</v>
      </c>
      <c r="D381" s="28" t="s">
        <v>628</v>
      </c>
      <c r="E381" s="15">
        <v>150.19999999999999</v>
      </c>
      <c r="F381" s="16">
        <v>25</v>
      </c>
      <c r="G381" s="15">
        <f t="shared" si="5"/>
        <v>112.64999999999999</v>
      </c>
      <c r="H381" s="108">
        <v>7.0000000000000007E-2</v>
      </c>
      <c r="I381" s="107" t="s">
        <v>1458</v>
      </c>
    </row>
    <row r="382" spans="1:9" ht="14.4" x14ac:dyDescent="0.3">
      <c r="A382" s="27">
        <v>372</v>
      </c>
      <c r="B382" s="27">
        <v>386559175</v>
      </c>
      <c r="C382" s="28" t="s">
        <v>79</v>
      </c>
      <c r="D382" s="28" t="s">
        <v>629</v>
      </c>
      <c r="E382" s="15">
        <v>150.19999999999999</v>
      </c>
      <c r="F382" s="16">
        <v>25</v>
      </c>
      <c r="G382" s="15">
        <f t="shared" si="5"/>
        <v>112.64999999999999</v>
      </c>
      <c r="H382" s="108">
        <v>7.0000000000000007E-2</v>
      </c>
      <c r="I382" s="107" t="s">
        <v>1458</v>
      </c>
    </row>
    <row r="383" spans="1:9" ht="14.4" x14ac:dyDescent="0.3">
      <c r="A383" s="18">
        <v>373</v>
      </c>
      <c r="B383" s="18">
        <v>386560575</v>
      </c>
      <c r="C383" s="28" t="s">
        <v>133</v>
      </c>
      <c r="D383" s="52" t="s">
        <v>1453</v>
      </c>
      <c r="E383" s="15">
        <v>151.80000000000001</v>
      </c>
      <c r="F383" s="16">
        <v>25</v>
      </c>
      <c r="G383" s="15">
        <f t="shared" si="5"/>
        <v>113.85000000000001</v>
      </c>
      <c r="H383" s="108">
        <v>7.0000000000000007E-2</v>
      </c>
      <c r="I383" s="107" t="s">
        <v>1458</v>
      </c>
    </row>
    <row r="384" spans="1:9" ht="14.4" x14ac:dyDescent="0.3">
      <c r="A384" s="27">
        <v>374</v>
      </c>
      <c r="B384" s="27">
        <v>386570575</v>
      </c>
      <c r="C384" s="51" t="s">
        <v>79</v>
      </c>
      <c r="D384" s="28" t="s">
        <v>630</v>
      </c>
      <c r="E384" s="15">
        <v>223.2</v>
      </c>
      <c r="F384" s="16">
        <v>25</v>
      </c>
      <c r="G384" s="15">
        <f t="shared" si="5"/>
        <v>167.39999999999998</v>
      </c>
      <c r="H384" s="108" t="e">
        <v>#N/A</v>
      </c>
      <c r="I384" s="107" t="e">
        <v>#N/A</v>
      </c>
    </row>
    <row r="385" spans="1:9" ht="14.4" x14ac:dyDescent="0.3">
      <c r="A385" s="27">
        <v>375</v>
      </c>
      <c r="B385" s="27">
        <v>386570576</v>
      </c>
      <c r="C385" s="51" t="s">
        <v>618</v>
      </c>
      <c r="D385" s="28" t="s">
        <v>631</v>
      </c>
      <c r="E385" s="15">
        <v>234.3</v>
      </c>
      <c r="F385" s="16">
        <v>25</v>
      </c>
      <c r="G385" s="15">
        <f t="shared" si="5"/>
        <v>175.72500000000002</v>
      </c>
      <c r="H385" s="108">
        <v>7.0000000000000007E-2</v>
      </c>
      <c r="I385" s="107" t="s">
        <v>1458</v>
      </c>
    </row>
    <row r="386" spans="1:9" s="62" customFormat="1" ht="14.4" x14ac:dyDescent="0.3">
      <c r="A386" s="17">
        <v>376</v>
      </c>
      <c r="B386" s="17">
        <v>386700575</v>
      </c>
      <c r="C386" s="51" t="s">
        <v>79</v>
      </c>
      <c r="D386" s="28" t="s">
        <v>164</v>
      </c>
      <c r="E386" s="15">
        <v>159.30000000000001</v>
      </c>
      <c r="F386" s="16">
        <v>25</v>
      </c>
      <c r="G386" s="15">
        <f t="shared" si="5"/>
        <v>119.47500000000001</v>
      </c>
      <c r="H386" s="108">
        <v>7.0000000000000007E-2</v>
      </c>
      <c r="I386" s="107" t="s">
        <v>1459</v>
      </c>
    </row>
    <row r="387" spans="1:9" s="62" customFormat="1" ht="14.4" x14ac:dyDescent="0.3">
      <c r="A387" s="17">
        <v>377</v>
      </c>
      <c r="B387" s="17">
        <v>386708675</v>
      </c>
      <c r="C387" s="51" t="s">
        <v>79</v>
      </c>
      <c r="D387" s="80" t="s">
        <v>165</v>
      </c>
      <c r="E387" s="15">
        <v>183.2</v>
      </c>
      <c r="F387" s="16">
        <v>25</v>
      </c>
      <c r="G387" s="15">
        <f t="shared" si="5"/>
        <v>137.39999999999998</v>
      </c>
      <c r="H387" s="108">
        <v>7.0000000000000007E-2</v>
      </c>
      <c r="I387" s="107" t="s">
        <v>1458</v>
      </c>
    </row>
    <row r="388" spans="1:9" ht="14.4" x14ac:dyDescent="0.3">
      <c r="A388" s="27">
        <v>378</v>
      </c>
      <c r="B388" s="27">
        <v>386709175</v>
      </c>
      <c r="C388" s="51" t="s">
        <v>79</v>
      </c>
      <c r="D388" s="80" t="s">
        <v>166</v>
      </c>
      <c r="E388" s="15">
        <v>183.2</v>
      </c>
      <c r="F388" s="16">
        <v>25</v>
      </c>
      <c r="G388" s="15">
        <f t="shared" si="5"/>
        <v>137.39999999999998</v>
      </c>
      <c r="H388" s="108">
        <v>7.0000000000000007E-2</v>
      </c>
      <c r="I388" s="107" t="s">
        <v>1458</v>
      </c>
    </row>
    <row r="389" spans="1:9" ht="14.4" x14ac:dyDescent="0.3">
      <c r="A389" s="17">
        <v>379</v>
      </c>
      <c r="B389" s="17">
        <v>386910576</v>
      </c>
      <c r="C389" s="51" t="s">
        <v>121</v>
      </c>
      <c r="D389" s="52" t="s">
        <v>167</v>
      </c>
      <c r="E389" s="15">
        <v>175</v>
      </c>
      <c r="F389" s="16">
        <v>25</v>
      </c>
      <c r="G389" s="15">
        <f t="shared" si="5"/>
        <v>131.25</v>
      </c>
      <c r="H389" s="108">
        <v>7.0000000000000007E-2</v>
      </c>
      <c r="I389" s="107" t="s">
        <v>1459</v>
      </c>
    </row>
    <row r="390" spans="1:9" ht="14.4" x14ac:dyDescent="0.3">
      <c r="A390" s="17">
        <v>380</v>
      </c>
      <c r="B390" s="17">
        <v>387160576</v>
      </c>
      <c r="C390" s="51" t="s">
        <v>121</v>
      </c>
      <c r="D390" s="28" t="s">
        <v>168</v>
      </c>
      <c r="E390" s="15">
        <v>84.7</v>
      </c>
      <c r="F390" s="16">
        <v>25</v>
      </c>
      <c r="G390" s="15">
        <f t="shared" si="5"/>
        <v>63.525000000000006</v>
      </c>
      <c r="H390" s="108">
        <v>7.0000000000000007E-2</v>
      </c>
      <c r="I390" s="107" t="s">
        <v>1458</v>
      </c>
    </row>
    <row r="391" spans="1:9" ht="14.4" x14ac:dyDescent="0.3">
      <c r="A391" s="27">
        <v>381</v>
      </c>
      <c r="B391" s="27">
        <v>387500575</v>
      </c>
      <c r="C391" s="28" t="s">
        <v>150</v>
      </c>
      <c r="D391" s="28" t="s">
        <v>632</v>
      </c>
      <c r="E391" s="15">
        <v>166.5</v>
      </c>
      <c r="F391" s="16">
        <v>25</v>
      </c>
      <c r="G391" s="15">
        <f t="shared" si="5"/>
        <v>124.875</v>
      </c>
      <c r="H391" s="108">
        <v>7.0000000000000007E-2</v>
      </c>
      <c r="I391" s="107">
        <v>0</v>
      </c>
    </row>
    <row r="392" spans="1:9" ht="14.4" x14ac:dyDescent="0.3">
      <c r="A392" s="27">
        <v>382</v>
      </c>
      <c r="B392" s="27">
        <v>387550575</v>
      </c>
      <c r="C392" s="28" t="s">
        <v>150</v>
      </c>
      <c r="D392" s="28" t="s">
        <v>633</v>
      </c>
      <c r="E392" s="15">
        <v>147.69999999999999</v>
      </c>
      <c r="F392" s="16">
        <v>25</v>
      </c>
      <c r="G392" s="15">
        <f t="shared" si="5"/>
        <v>110.77499999999999</v>
      </c>
      <c r="H392" s="108">
        <v>7.0000000000000007E-2</v>
      </c>
      <c r="I392" s="107">
        <v>0</v>
      </c>
    </row>
    <row r="393" spans="1:9" ht="14.4" x14ac:dyDescent="0.3">
      <c r="A393" s="27">
        <v>383</v>
      </c>
      <c r="B393" s="27">
        <v>387570575</v>
      </c>
      <c r="C393" s="28" t="s">
        <v>150</v>
      </c>
      <c r="D393" s="28" t="s">
        <v>634</v>
      </c>
      <c r="E393" s="15">
        <v>241.3</v>
      </c>
      <c r="F393" s="16">
        <v>25</v>
      </c>
      <c r="G393" s="15">
        <f t="shared" si="5"/>
        <v>180.97500000000002</v>
      </c>
      <c r="H393" s="108" t="e">
        <v>#N/A</v>
      </c>
      <c r="I393" s="107" t="e">
        <v>#N/A</v>
      </c>
    </row>
    <row r="394" spans="1:9" ht="14.4" x14ac:dyDescent="0.3">
      <c r="A394" s="27">
        <v>384</v>
      </c>
      <c r="B394" s="27">
        <v>387700575</v>
      </c>
      <c r="C394" s="28" t="s">
        <v>150</v>
      </c>
      <c r="D394" s="80" t="s">
        <v>169</v>
      </c>
      <c r="E394" s="15">
        <v>321.2</v>
      </c>
      <c r="F394" s="16">
        <v>25</v>
      </c>
      <c r="G394" s="15">
        <f t="shared" si="5"/>
        <v>240.89999999999998</v>
      </c>
      <c r="H394" s="108">
        <v>7.0000000000000007E-2</v>
      </c>
      <c r="I394" s="107">
        <v>0</v>
      </c>
    </row>
    <row r="395" spans="1:9" ht="14.4" x14ac:dyDescent="0.3">
      <c r="A395" s="27">
        <v>385</v>
      </c>
      <c r="B395" s="27">
        <v>388010538</v>
      </c>
      <c r="C395" s="79" t="s">
        <v>968</v>
      </c>
      <c r="D395" s="80" t="s">
        <v>969</v>
      </c>
      <c r="E395" s="15">
        <v>487.6</v>
      </c>
      <c r="F395" s="16">
        <v>25</v>
      </c>
      <c r="G395" s="15">
        <f t="shared" si="5"/>
        <v>365.70000000000005</v>
      </c>
      <c r="H395" s="108">
        <v>7.0000000000000007E-2</v>
      </c>
      <c r="I395" s="107" t="s">
        <v>1458</v>
      </c>
    </row>
    <row r="396" spans="1:9" ht="14.4" x14ac:dyDescent="0.3">
      <c r="A396" s="27">
        <v>386</v>
      </c>
      <c r="B396" s="27">
        <v>388020538</v>
      </c>
      <c r="C396" s="79" t="s">
        <v>968</v>
      </c>
      <c r="D396" s="80" t="s">
        <v>970</v>
      </c>
      <c r="E396" s="15">
        <v>487.6</v>
      </c>
      <c r="F396" s="16">
        <v>25</v>
      </c>
      <c r="G396" s="15">
        <f t="shared" ref="G396:G459" si="6">E396*0.75</f>
        <v>365.70000000000005</v>
      </c>
      <c r="H396" s="108">
        <v>7.0000000000000007E-2</v>
      </c>
      <c r="I396" s="107">
        <v>0</v>
      </c>
    </row>
    <row r="397" spans="1:9" ht="14.4" x14ac:dyDescent="0.3">
      <c r="A397" s="27">
        <v>387</v>
      </c>
      <c r="B397" s="27">
        <v>388030538</v>
      </c>
      <c r="C397" s="79" t="s">
        <v>968</v>
      </c>
      <c r="D397" s="52" t="s">
        <v>1212</v>
      </c>
      <c r="E397" s="15">
        <v>487.6</v>
      </c>
      <c r="F397" s="16">
        <v>25</v>
      </c>
      <c r="G397" s="15">
        <f t="shared" si="6"/>
        <v>365.70000000000005</v>
      </c>
      <c r="H397" s="108" t="e">
        <v>#N/A</v>
      </c>
      <c r="I397" s="107" t="e">
        <v>#N/A</v>
      </c>
    </row>
    <row r="398" spans="1:9" ht="14.4" x14ac:dyDescent="0.3">
      <c r="A398" s="27">
        <v>388</v>
      </c>
      <c r="B398" s="27">
        <v>388040538</v>
      </c>
      <c r="C398" s="79" t="s">
        <v>968</v>
      </c>
      <c r="D398" s="52" t="s">
        <v>1213</v>
      </c>
      <c r="E398" s="15">
        <v>487.6</v>
      </c>
      <c r="F398" s="16">
        <v>25</v>
      </c>
      <c r="G398" s="15">
        <f t="shared" si="6"/>
        <v>365.70000000000005</v>
      </c>
      <c r="H398" s="108" t="e">
        <v>#N/A</v>
      </c>
      <c r="I398" s="107" t="e">
        <v>#N/A</v>
      </c>
    </row>
    <row r="399" spans="1:9" ht="14.4" x14ac:dyDescent="0.3">
      <c r="A399" s="27">
        <v>389</v>
      </c>
      <c r="B399" s="27">
        <v>388110538</v>
      </c>
      <c r="C399" s="79" t="s">
        <v>968</v>
      </c>
      <c r="D399" s="80" t="s">
        <v>971</v>
      </c>
      <c r="E399" s="15">
        <v>551</v>
      </c>
      <c r="F399" s="16">
        <v>25</v>
      </c>
      <c r="G399" s="15">
        <f t="shared" si="6"/>
        <v>413.25</v>
      </c>
      <c r="H399" s="108">
        <v>7.0000000000000007E-2</v>
      </c>
      <c r="I399" s="107" t="s">
        <v>1458</v>
      </c>
    </row>
    <row r="400" spans="1:9" ht="14.4" x14ac:dyDescent="0.3">
      <c r="A400" s="27">
        <v>390</v>
      </c>
      <c r="B400" s="27">
        <v>388120538</v>
      </c>
      <c r="C400" s="79" t="s">
        <v>968</v>
      </c>
      <c r="D400" s="80" t="s">
        <v>972</v>
      </c>
      <c r="E400" s="15">
        <v>551</v>
      </c>
      <c r="F400" s="16">
        <v>25</v>
      </c>
      <c r="G400" s="15">
        <f t="shared" si="6"/>
        <v>413.25</v>
      </c>
      <c r="H400" s="108">
        <v>7.0000000000000007E-2</v>
      </c>
      <c r="I400" s="107" t="s">
        <v>1458</v>
      </c>
    </row>
    <row r="401" spans="1:9" ht="14.4" x14ac:dyDescent="0.3">
      <c r="A401" s="27">
        <v>391</v>
      </c>
      <c r="B401" s="27">
        <v>388300545</v>
      </c>
      <c r="C401" s="28" t="s">
        <v>150</v>
      </c>
      <c r="D401" s="28" t="s">
        <v>635</v>
      </c>
      <c r="E401" s="15">
        <v>502.1</v>
      </c>
      <c r="F401" s="16">
        <v>25</v>
      </c>
      <c r="G401" s="15">
        <f t="shared" si="6"/>
        <v>376.57500000000005</v>
      </c>
      <c r="H401" s="108">
        <v>7.0000000000000007E-2</v>
      </c>
      <c r="I401" s="107" t="s">
        <v>1458</v>
      </c>
    </row>
    <row r="402" spans="1:9" ht="14.4" x14ac:dyDescent="0.3">
      <c r="A402" s="17">
        <v>392</v>
      </c>
      <c r="B402" s="17">
        <v>388310576</v>
      </c>
      <c r="C402" s="51" t="s">
        <v>618</v>
      </c>
      <c r="D402" s="28" t="s">
        <v>170</v>
      </c>
      <c r="E402" s="15">
        <v>134.69999999999999</v>
      </c>
      <c r="F402" s="16">
        <v>25</v>
      </c>
      <c r="G402" s="15">
        <f t="shared" si="6"/>
        <v>101.02499999999999</v>
      </c>
      <c r="H402" s="108">
        <v>7.0000000000000007E-2</v>
      </c>
      <c r="I402" s="107" t="s">
        <v>1459</v>
      </c>
    </row>
    <row r="403" spans="1:9" ht="14.4" x14ac:dyDescent="0.3">
      <c r="A403" s="27">
        <v>393</v>
      </c>
      <c r="B403" s="27">
        <v>388350545</v>
      </c>
      <c r="C403" s="51" t="s">
        <v>79</v>
      </c>
      <c r="D403" s="28" t="s">
        <v>636</v>
      </c>
      <c r="E403" s="15">
        <v>476.9</v>
      </c>
      <c r="F403" s="16">
        <v>25</v>
      </c>
      <c r="G403" s="15">
        <f t="shared" si="6"/>
        <v>357.67499999999995</v>
      </c>
      <c r="H403" s="108">
        <v>7.0000000000000007E-2</v>
      </c>
      <c r="I403" s="107" t="s">
        <v>1466</v>
      </c>
    </row>
    <row r="404" spans="1:9" ht="14.4" x14ac:dyDescent="0.3">
      <c r="A404" s="17">
        <v>394</v>
      </c>
      <c r="B404" s="17">
        <v>388700575</v>
      </c>
      <c r="C404" s="51" t="s">
        <v>79</v>
      </c>
      <c r="D404" s="28" t="s">
        <v>171</v>
      </c>
      <c r="E404" s="15">
        <v>132.19999999999999</v>
      </c>
      <c r="F404" s="16">
        <v>25</v>
      </c>
      <c r="G404" s="15">
        <f t="shared" si="6"/>
        <v>99.149999999999991</v>
      </c>
      <c r="H404" s="108" t="e">
        <v>#N/A</v>
      </c>
      <c r="I404" s="107" t="e">
        <v>#N/A</v>
      </c>
    </row>
    <row r="405" spans="1:9" ht="14.4" x14ac:dyDescent="0.3">
      <c r="A405" s="27">
        <v>395</v>
      </c>
      <c r="B405" s="27">
        <v>388708675</v>
      </c>
      <c r="C405" s="51" t="s">
        <v>79</v>
      </c>
      <c r="D405" s="80" t="s">
        <v>172</v>
      </c>
      <c r="E405" s="15">
        <v>152</v>
      </c>
      <c r="F405" s="16">
        <v>25</v>
      </c>
      <c r="G405" s="15">
        <f t="shared" si="6"/>
        <v>114</v>
      </c>
      <c r="H405" s="108" t="e">
        <v>#N/A</v>
      </c>
      <c r="I405" s="107" t="e">
        <v>#N/A</v>
      </c>
    </row>
    <row r="406" spans="1:9" ht="14.4" x14ac:dyDescent="0.3">
      <c r="A406" s="27">
        <v>396</v>
      </c>
      <c r="B406" s="27">
        <v>388709175</v>
      </c>
      <c r="C406" s="51" t="s">
        <v>79</v>
      </c>
      <c r="D406" s="80" t="s">
        <v>173</v>
      </c>
      <c r="E406" s="15">
        <v>152</v>
      </c>
      <c r="F406" s="16">
        <v>25</v>
      </c>
      <c r="G406" s="15">
        <f t="shared" si="6"/>
        <v>114</v>
      </c>
      <c r="H406" s="108" t="e">
        <v>#N/A</v>
      </c>
      <c r="I406" s="107" t="e">
        <v>#N/A</v>
      </c>
    </row>
    <row r="407" spans="1:9" s="62" customFormat="1" ht="14.4" x14ac:dyDescent="0.3">
      <c r="A407" s="17">
        <v>397</v>
      </c>
      <c r="B407" s="17">
        <v>389250576</v>
      </c>
      <c r="C407" s="51" t="s">
        <v>618</v>
      </c>
      <c r="D407" s="28" t="s">
        <v>174</v>
      </c>
      <c r="E407" s="15">
        <v>70.7</v>
      </c>
      <c r="F407" s="16">
        <v>25</v>
      </c>
      <c r="G407" s="15">
        <f t="shared" si="6"/>
        <v>53.025000000000006</v>
      </c>
      <c r="H407" s="108">
        <v>0.06</v>
      </c>
      <c r="I407" s="107" t="s">
        <v>1458</v>
      </c>
    </row>
    <row r="408" spans="1:9" s="62" customFormat="1" ht="14.4" x14ac:dyDescent="0.3">
      <c r="A408" s="18">
        <v>398</v>
      </c>
      <c r="B408" s="18">
        <v>389400575</v>
      </c>
      <c r="C408" s="51" t="s">
        <v>133</v>
      </c>
      <c r="D408" s="52" t="s">
        <v>1189</v>
      </c>
      <c r="E408" s="15">
        <v>126.9</v>
      </c>
      <c r="F408" s="16">
        <v>25</v>
      </c>
      <c r="G408" s="15">
        <f t="shared" si="6"/>
        <v>95.175000000000011</v>
      </c>
      <c r="H408" s="108">
        <v>7.0000000000000007E-2</v>
      </c>
      <c r="I408" s="107" t="s">
        <v>1459</v>
      </c>
    </row>
    <row r="409" spans="1:9" ht="14.4" x14ac:dyDescent="0.3">
      <c r="A409" s="18">
        <v>399</v>
      </c>
      <c r="B409" s="18">
        <v>389430575</v>
      </c>
      <c r="C409" s="51" t="s">
        <v>133</v>
      </c>
      <c r="D409" s="52" t="s">
        <v>1190</v>
      </c>
      <c r="E409" s="15">
        <v>117.5</v>
      </c>
      <c r="F409" s="16">
        <v>25</v>
      </c>
      <c r="G409" s="15">
        <f t="shared" si="6"/>
        <v>88.125</v>
      </c>
      <c r="H409" s="108">
        <v>7.0000000000000007E-2</v>
      </c>
      <c r="I409" s="107" t="s">
        <v>1465</v>
      </c>
    </row>
    <row r="410" spans="1:9" ht="14.4" x14ac:dyDescent="0.3">
      <c r="A410" s="18">
        <v>400</v>
      </c>
      <c r="B410" s="18">
        <v>389490575</v>
      </c>
      <c r="C410" s="28" t="s">
        <v>150</v>
      </c>
      <c r="D410" s="52" t="s">
        <v>1191</v>
      </c>
      <c r="E410" s="15">
        <v>138.1</v>
      </c>
      <c r="F410" s="16">
        <v>25</v>
      </c>
      <c r="G410" s="15">
        <f t="shared" si="6"/>
        <v>103.57499999999999</v>
      </c>
      <c r="H410" s="108">
        <v>7.0000000000000007E-2</v>
      </c>
      <c r="I410" s="107">
        <v>0</v>
      </c>
    </row>
    <row r="411" spans="1:9" ht="14.4" x14ac:dyDescent="0.3">
      <c r="A411" s="18">
        <v>401</v>
      </c>
      <c r="B411" s="18">
        <v>389640575</v>
      </c>
      <c r="C411" s="51" t="s">
        <v>79</v>
      </c>
      <c r="D411" s="52" t="s">
        <v>1192</v>
      </c>
      <c r="E411" s="15">
        <v>114.9</v>
      </c>
      <c r="F411" s="16">
        <v>25</v>
      </c>
      <c r="G411" s="15">
        <f t="shared" si="6"/>
        <v>86.175000000000011</v>
      </c>
      <c r="H411" s="108">
        <v>7.0000000000000007E-2</v>
      </c>
      <c r="I411" s="107">
        <v>0</v>
      </c>
    </row>
    <row r="412" spans="1:9" ht="14.4" x14ac:dyDescent="0.3">
      <c r="A412" s="27">
        <v>402</v>
      </c>
      <c r="B412" s="27">
        <v>389700575</v>
      </c>
      <c r="C412" s="51" t="s">
        <v>150</v>
      </c>
      <c r="D412" s="80" t="s">
        <v>175</v>
      </c>
      <c r="E412" s="15">
        <v>235.8</v>
      </c>
      <c r="F412" s="16">
        <v>25</v>
      </c>
      <c r="G412" s="15">
        <f t="shared" si="6"/>
        <v>176.85000000000002</v>
      </c>
      <c r="H412" s="108">
        <v>7.0000000000000007E-2</v>
      </c>
      <c r="I412" s="107">
        <v>0</v>
      </c>
    </row>
    <row r="413" spans="1:9" ht="14.4" x14ac:dyDescent="0.3">
      <c r="A413" s="27">
        <v>403</v>
      </c>
      <c r="B413" s="27">
        <v>389730575</v>
      </c>
      <c r="C413" s="51" t="s">
        <v>79</v>
      </c>
      <c r="D413" s="32" t="s">
        <v>176</v>
      </c>
      <c r="E413" s="15">
        <v>166.2</v>
      </c>
      <c r="F413" s="16">
        <v>25</v>
      </c>
      <c r="G413" s="15">
        <f t="shared" si="6"/>
        <v>124.64999999999999</v>
      </c>
      <c r="H413" s="108">
        <v>7.0000000000000007E-2</v>
      </c>
      <c r="I413" s="107" t="s">
        <v>1458</v>
      </c>
    </row>
    <row r="414" spans="1:9" ht="14.4" x14ac:dyDescent="0.3">
      <c r="A414" s="27">
        <v>404</v>
      </c>
      <c r="B414" s="27">
        <v>389738675</v>
      </c>
      <c r="C414" s="28" t="s">
        <v>79</v>
      </c>
      <c r="D414" s="32" t="s">
        <v>177</v>
      </c>
      <c r="E414" s="15">
        <v>204.4</v>
      </c>
      <c r="F414" s="16">
        <v>25</v>
      </c>
      <c r="G414" s="15">
        <f t="shared" si="6"/>
        <v>153.30000000000001</v>
      </c>
      <c r="H414" s="108">
        <v>7.0000000000000007E-2</v>
      </c>
      <c r="I414" s="107" t="s">
        <v>1458</v>
      </c>
    </row>
    <row r="415" spans="1:9" ht="14.4" x14ac:dyDescent="0.3">
      <c r="A415" s="27">
        <v>405</v>
      </c>
      <c r="B415" s="27">
        <v>389739175</v>
      </c>
      <c r="C415" s="28" t="s">
        <v>79</v>
      </c>
      <c r="D415" s="32" t="s">
        <v>178</v>
      </c>
      <c r="E415" s="15">
        <v>204.4</v>
      </c>
      <c r="F415" s="16">
        <v>25</v>
      </c>
      <c r="G415" s="15">
        <f t="shared" si="6"/>
        <v>153.30000000000001</v>
      </c>
      <c r="H415" s="108">
        <v>7.0000000000000007E-2</v>
      </c>
      <c r="I415" s="107" t="s">
        <v>1458</v>
      </c>
    </row>
    <row r="416" spans="1:9" ht="14.4" x14ac:dyDescent="0.3">
      <c r="A416" s="18">
        <v>406</v>
      </c>
      <c r="B416" s="18">
        <v>389739675</v>
      </c>
      <c r="C416" s="28" t="s">
        <v>79</v>
      </c>
      <c r="D416" s="29" t="s">
        <v>637</v>
      </c>
      <c r="E416" s="15">
        <v>308</v>
      </c>
      <c r="F416" s="16">
        <v>25</v>
      </c>
      <c r="G416" s="15">
        <f t="shared" si="6"/>
        <v>231</v>
      </c>
      <c r="H416" s="108">
        <v>7.0000000000000007E-2</v>
      </c>
      <c r="I416" s="107" t="s">
        <v>1466</v>
      </c>
    </row>
    <row r="417" spans="1:9" ht="14.4" x14ac:dyDescent="0.3">
      <c r="A417" s="18">
        <v>407</v>
      </c>
      <c r="B417" s="18">
        <v>389790575</v>
      </c>
      <c r="C417" s="51" t="s">
        <v>79</v>
      </c>
      <c r="D417" s="29" t="s">
        <v>695</v>
      </c>
      <c r="E417" s="15">
        <v>211.3</v>
      </c>
      <c r="F417" s="16">
        <v>25</v>
      </c>
      <c r="G417" s="15">
        <f t="shared" si="6"/>
        <v>158.47500000000002</v>
      </c>
      <c r="H417" s="108" t="e">
        <v>#N/A</v>
      </c>
      <c r="I417" s="107" t="e">
        <v>#N/A</v>
      </c>
    </row>
    <row r="418" spans="1:9" ht="14.4" x14ac:dyDescent="0.3">
      <c r="A418" s="27">
        <v>408</v>
      </c>
      <c r="B418" s="27">
        <v>389810575</v>
      </c>
      <c r="C418" s="28" t="s">
        <v>1214</v>
      </c>
      <c r="D418" s="29" t="s">
        <v>1215</v>
      </c>
      <c r="E418" s="15">
        <v>346.2</v>
      </c>
      <c r="F418" s="16">
        <v>25</v>
      </c>
      <c r="G418" s="15">
        <f t="shared" si="6"/>
        <v>259.64999999999998</v>
      </c>
      <c r="H418" s="108">
        <v>7.0000000000000007E-2</v>
      </c>
      <c r="I418" s="107">
        <v>0</v>
      </c>
    </row>
    <row r="419" spans="1:9" ht="14.4" x14ac:dyDescent="0.3">
      <c r="A419" s="27">
        <v>409</v>
      </c>
      <c r="B419" s="27">
        <v>389840575</v>
      </c>
      <c r="C419" s="28" t="s">
        <v>1214</v>
      </c>
      <c r="D419" s="29" t="s">
        <v>1216</v>
      </c>
      <c r="E419" s="15">
        <v>256.5</v>
      </c>
      <c r="F419" s="16">
        <v>25</v>
      </c>
      <c r="G419" s="15">
        <f t="shared" si="6"/>
        <v>192.375</v>
      </c>
      <c r="H419" s="108">
        <v>7.0000000000000007E-2</v>
      </c>
      <c r="I419" s="107">
        <v>0</v>
      </c>
    </row>
    <row r="420" spans="1:9" ht="14.4" x14ac:dyDescent="0.3">
      <c r="A420" s="17">
        <v>410</v>
      </c>
      <c r="B420" s="17">
        <v>389990576</v>
      </c>
      <c r="C420" s="85" t="s">
        <v>618</v>
      </c>
      <c r="D420" s="29" t="s">
        <v>1323</v>
      </c>
      <c r="E420" s="15">
        <v>186.1</v>
      </c>
      <c r="F420" s="16">
        <v>25</v>
      </c>
      <c r="G420" s="15">
        <f t="shared" si="6"/>
        <v>139.57499999999999</v>
      </c>
      <c r="H420" s="108">
        <v>7.0000000000000007E-2</v>
      </c>
      <c r="I420" s="107">
        <v>0</v>
      </c>
    </row>
    <row r="421" spans="1:9" ht="14.4" x14ac:dyDescent="0.3">
      <c r="A421" s="27">
        <v>411</v>
      </c>
      <c r="B421" s="27">
        <v>399040562</v>
      </c>
      <c r="C421" s="28" t="s">
        <v>88</v>
      </c>
      <c r="D421" s="28" t="s">
        <v>182</v>
      </c>
      <c r="E421" s="15">
        <v>195.4</v>
      </c>
      <c r="F421" s="16">
        <v>25</v>
      </c>
      <c r="G421" s="15">
        <f t="shared" si="6"/>
        <v>146.55000000000001</v>
      </c>
      <c r="H421" s="108">
        <v>7.0000000000000007E-2</v>
      </c>
      <c r="I421" s="107">
        <v>0</v>
      </c>
    </row>
    <row r="422" spans="1:9" ht="14.4" x14ac:dyDescent="0.3">
      <c r="A422" s="27">
        <v>412</v>
      </c>
      <c r="B422" s="27">
        <v>399048262</v>
      </c>
      <c r="C422" s="28" t="s">
        <v>88</v>
      </c>
      <c r="D422" s="28" t="s">
        <v>812</v>
      </c>
      <c r="E422" s="15">
        <v>224.7</v>
      </c>
      <c r="F422" s="16">
        <v>25</v>
      </c>
      <c r="G422" s="15">
        <f t="shared" si="6"/>
        <v>168.52499999999998</v>
      </c>
      <c r="H422" s="108" t="e">
        <v>#N/A</v>
      </c>
      <c r="I422" s="107" t="e">
        <v>#N/A</v>
      </c>
    </row>
    <row r="423" spans="1:9" ht="14.4" x14ac:dyDescent="0.3">
      <c r="A423" s="27">
        <v>413</v>
      </c>
      <c r="B423" s="27">
        <v>399049262</v>
      </c>
      <c r="C423" s="28" t="s">
        <v>88</v>
      </c>
      <c r="D423" s="28" t="s">
        <v>813</v>
      </c>
      <c r="E423" s="15">
        <v>224.7</v>
      </c>
      <c r="F423" s="16">
        <v>25</v>
      </c>
      <c r="G423" s="15">
        <f t="shared" si="6"/>
        <v>168.52499999999998</v>
      </c>
      <c r="H423" s="108">
        <v>7.0000000000000007E-2</v>
      </c>
      <c r="I423" s="107" t="s">
        <v>1458</v>
      </c>
    </row>
    <row r="424" spans="1:9" ht="14.4" x14ac:dyDescent="0.3">
      <c r="A424" s="27">
        <v>414</v>
      </c>
      <c r="B424" s="27">
        <v>399050562</v>
      </c>
      <c r="C424" s="28" t="s">
        <v>88</v>
      </c>
      <c r="D424" s="28" t="s">
        <v>183</v>
      </c>
      <c r="E424" s="15">
        <v>220.2</v>
      </c>
      <c r="F424" s="16">
        <v>25</v>
      </c>
      <c r="G424" s="15">
        <f t="shared" si="6"/>
        <v>165.14999999999998</v>
      </c>
      <c r="H424" s="108" t="e">
        <v>#N/A</v>
      </c>
      <c r="I424" s="107" t="e">
        <v>#N/A</v>
      </c>
    </row>
    <row r="425" spans="1:9" ht="14.4" x14ac:dyDescent="0.3">
      <c r="A425" s="27">
        <v>415</v>
      </c>
      <c r="B425" s="27">
        <v>399060562</v>
      </c>
      <c r="C425" s="28" t="s">
        <v>88</v>
      </c>
      <c r="D425" s="28" t="s">
        <v>184</v>
      </c>
      <c r="E425" s="15">
        <v>272.5</v>
      </c>
      <c r="F425" s="16">
        <v>25</v>
      </c>
      <c r="G425" s="15">
        <f t="shared" si="6"/>
        <v>204.375</v>
      </c>
      <c r="H425" s="108">
        <v>7.0000000000000007E-2</v>
      </c>
      <c r="I425" s="107">
        <v>0</v>
      </c>
    </row>
    <row r="426" spans="1:9" ht="14.4" x14ac:dyDescent="0.3">
      <c r="A426" s="27">
        <v>416</v>
      </c>
      <c r="B426" s="27">
        <v>399068262</v>
      </c>
      <c r="C426" s="28" t="s">
        <v>88</v>
      </c>
      <c r="D426" s="28" t="s">
        <v>814</v>
      </c>
      <c r="E426" s="15">
        <v>313.2</v>
      </c>
      <c r="F426" s="16">
        <v>25</v>
      </c>
      <c r="G426" s="15">
        <f t="shared" si="6"/>
        <v>234.89999999999998</v>
      </c>
      <c r="H426" s="108" t="e">
        <v>#N/A</v>
      </c>
      <c r="I426" s="107" t="e">
        <v>#N/A</v>
      </c>
    </row>
    <row r="427" spans="1:9" ht="14.4" x14ac:dyDescent="0.3">
      <c r="A427" s="27">
        <v>417</v>
      </c>
      <c r="B427" s="27">
        <v>399069262</v>
      </c>
      <c r="C427" s="28" t="s">
        <v>88</v>
      </c>
      <c r="D427" s="28" t="s">
        <v>815</v>
      </c>
      <c r="E427" s="15">
        <v>313.2</v>
      </c>
      <c r="F427" s="16">
        <v>25</v>
      </c>
      <c r="G427" s="15">
        <f t="shared" si="6"/>
        <v>234.89999999999998</v>
      </c>
      <c r="H427" s="108" t="e">
        <v>#N/A</v>
      </c>
      <c r="I427" s="107" t="e">
        <v>#N/A</v>
      </c>
    </row>
    <row r="428" spans="1:9" ht="14.4" x14ac:dyDescent="0.3">
      <c r="A428" s="27">
        <v>418</v>
      </c>
      <c r="B428" s="27">
        <v>399070562</v>
      </c>
      <c r="C428" s="28" t="s">
        <v>88</v>
      </c>
      <c r="D428" s="28" t="s">
        <v>185</v>
      </c>
      <c r="E428" s="15">
        <v>301.5</v>
      </c>
      <c r="F428" s="16">
        <v>25</v>
      </c>
      <c r="G428" s="15">
        <f t="shared" si="6"/>
        <v>226.125</v>
      </c>
      <c r="H428" s="108" t="e">
        <v>#N/A</v>
      </c>
      <c r="I428" s="107" t="e">
        <v>#N/A</v>
      </c>
    </row>
    <row r="429" spans="1:9" ht="14.4" x14ac:dyDescent="0.3">
      <c r="A429" s="27">
        <v>419</v>
      </c>
      <c r="B429" s="27">
        <v>399340562</v>
      </c>
      <c r="C429" s="28" t="s">
        <v>88</v>
      </c>
      <c r="D429" s="28" t="s">
        <v>186</v>
      </c>
      <c r="E429" s="15">
        <v>272.2</v>
      </c>
      <c r="F429" s="16">
        <v>25</v>
      </c>
      <c r="G429" s="15">
        <f t="shared" si="6"/>
        <v>204.14999999999998</v>
      </c>
      <c r="H429" s="108" t="e">
        <v>#N/A</v>
      </c>
      <c r="I429" s="107" t="e">
        <v>#N/A</v>
      </c>
    </row>
    <row r="430" spans="1:9" ht="14.4" x14ac:dyDescent="0.3">
      <c r="A430" s="27">
        <v>420</v>
      </c>
      <c r="B430" s="27">
        <v>399410562</v>
      </c>
      <c r="C430" s="28" t="s">
        <v>88</v>
      </c>
      <c r="D430" s="28" t="s">
        <v>187</v>
      </c>
      <c r="E430" s="15">
        <v>397.6</v>
      </c>
      <c r="F430" s="16">
        <v>25</v>
      </c>
      <c r="G430" s="15">
        <f t="shared" si="6"/>
        <v>298.20000000000005</v>
      </c>
      <c r="H430" s="108">
        <v>7.0000000000000007E-2</v>
      </c>
      <c r="I430" s="107" t="s">
        <v>1458</v>
      </c>
    </row>
    <row r="431" spans="1:9" ht="14.4" x14ac:dyDescent="0.3">
      <c r="A431" s="27">
        <v>421</v>
      </c>
      <c r="B431" s="27">
        <v>399418262</v>
      </c>
      <c r="C431" s="28" t="s">
        <v>88</v>
      </c>
      <c r="D431" s="28" t="s">
        <v>816</v>
      </c>
      <c r="E431" s="15">
        <v>457.3</v>
      </c>
      <c r="F431" s="16">
        <v>25</v>
      </c>
      <c r="G431" s="15">
        <f t="shared" si="6"/>
        <v>342.97500000000002</v>
      </c>
      <c r="H431" s="108" t="e">
        <v>#N/A</v>
      </c>
      <c r="I431" s="107" t="e">
        <v>#N/A</v>
      </c>
    </row>
    <row r="432" spans="1:9" ht="14.4" x14ac:dyDescent="0.3">
      <c r="A432" s="27">
        <v>422</v>
      </c>
      <c r="B432" s="27">
        <v>399419262</v>
      </c>
      <c r="C432" s="28" t="s">
        <v>88</v>
      </c>
      <c r="D432" s="28" t="s">
        <v>817</v>
      </c>
      <c r="E432" s="15">
        <v>457.3</v>
      </c>
      <c r="F432" s="16">
        <v>25</v>
      </c>
      <c r="G432" s="15">
        <f t="shared" si="6"/>
        <v>342.97500000000002</v>
      </c>
      <c r="H432" s="108" t="e">
        <v>#N/A</v>
      </c>
      <c r="I432" s="107" t="e">
        <v>#N/A</v>
      </c>
    </row>
    <row r="433" spans="1:9" s="62" customFormat="1" ht="14.4" x14ac:dyDescent="0.3">
      <c r="A433" s="27">
        <v>423</v>
      </c>
      <c r="B433" s="27">
        <v>399420562</v>
      </c>
      <c r="C433" s="28" t="s">
        <v>88</v>
      </c>
      <c r="D433" s="28" t="s">
        <v>188</v>
      </c>
      <c r="E433" s="15">
        <v>469.2</v>
      </c>
      <c r="F433" s="16">
        <v>25</v>
      </c>
      <c r="G433" s="15">
        <f t="shared" si="6"/>
        <v>351.9</v>
      </c>
      <c r="H433" s="108" t="e">
        <v>#N/A</v>
      </c>
      <c r="I433" s="107" t="e">
        <v>#N/A</v>
      </c>
    </row>
    <row r="434" spans="1:9" ht="14.4" x14ac:dyDescent="0.3">
      <c r="A434" s="27">
        <v>424</v>
      </c>
      <c r="B434" s="27">
        <v>399450562</v>
      </c>
      <c r="C434" s="28" t="s">
        <v>88</v>
      </c>
      <c r="D434" s="28" t="s">
        <v>189</v>
      </c>
      <c r="E434" s="15">
        <v>526.6</v>
      </c>
      <c r="F434" s="16">
        <v>25</v>
      </c>
      <c r="G434" s="15">
        <f t="shared" si="6"/>
        <v>394.95000000000005</v>
      </c>
      <c r="H434" s="108" t="e">
        <v>#N/A</v>
      </c>
      <c r="I434" s="107" t="e">
        <v>#N/A</v>
      </c>
    </row>
    <row r="435" spans="1:9" s="62" customFormat="1" ht="14.4" x14ac:dyDescent="0.3">
      <c r="A435" s="27">
        <v>425</v>
      </c>
      <c r="B435" s="27">
        <v>399458262</v>
      </c>
      <c r="C435" s="28" t="s">
        <v>88</v>
      </c>
      <c r="D435" s="28" t="s">
        <v>973</v>
      </c>
      <c r="E435" s="15">
        <v>605.5</v>
      </c>
      <c r="F435" s="16">
        <v>25</v>
      </c>
      <c r="G435" s="15">
        <f t="shared" si="6"/>
        <v>454.125</v>
      </c>
      <c r="H435" s="108" t="e">
        <v>#N/A</v>
      </c>
      <c r="I435" s="107" t="e">
        <v>#N/A</v>
      </c>
    </row>
    <row r="436" spans="1:9" ht="14.4" x14ac:dyDescent="0.3">
      <c r="A436" s="27">
        <v>426</v>
      </c>
      <c r="B436" s="27">
        <v>399459262</v>
      </c>
      <c r="C436" s="29" t="s">
        <v>202</v>
      </c>
      <c r="D436" s="28" t="s">
        <v>974</v>
      </c>
      <c r="E436" s="15">
        <v>605.5</v>
      </c>
      <c r="F436" s="16">
        <v>25</v>
      </c>
      <c r="G436" s="15">
        <f t="shared" si="6"/>
        <v>454.125</v>
      </c>
      <c r="H436" s="108" t="e">
        <v>#N/A</v>
      </c>
      <c r="I436" s="107" t="e">
        <v>#N/A</v>
      </c>
    </row>
    <row r="437" spans="1:9" ht="14.4" x14ac:dyDescent="0.3">
      <c r="A437" s="27">
        <v>427</v>
      </c>
      <c r="B437" s="27">
        <v>408030575</v>
      </c>
      <c r="C437" s="79" t="s">
        <v>193</v>
      </c>
      <c r="D437" s="28" t="s">
        <v>975</v>
      </c>
      <c r="E437" s="15">
        <v>182</v>
      </c>
      <c r="F437" s="16">
        <v>25</v>
      </c>
      <c r="G437" s="15">
        <f t="shared" si="6"/>
        <v>136.5</v>
      </c>
      <c r="H437" s="108">
        <v>7.0000000000000007E-2</v>
      </c>
      <c r="I437" s="107" t="s">
        <v>1466</v>
      </c>
    </row>
    <row r="438" spans="1:9" ht="14.4" x14ac:dyDescent="0.3">
      <c r="A438" s="27">
        <v>428</v>
      </c>
      <c r="B438" s="27">
        <v>408510575</v>
      </c>
      <c r="C438" s="79" t="s">
        <v>193</v>
      </c>
      <c r="D438" s="28" t="s">
        <v>976</v>
      </c>
      <c r="E438" s="15">
        <v>254.7</v>
      </c>
      <c r="F438" s="16">
        <v>25</v>
      </c>
      <c r="G438" s="15">
        <f t="shared" si="6"/>
        <v>191.02499999999998</v>
      </c>
      <c r="H438" s="108">
        <v>7.0000000000000007E-2</v>
      </c>
      <c r="I438" s="107">
        <v>0</v>
      </c>
    </row>
    <row r="439" spans="1:9" ht="14.4" x14ac:dyDescent="0.3">
      <c r="A439" s="27">
        <v>429</v>
      </c>
      <c r="B439" s="27">
        <v>408518775</v>
      </c>
      <c r="C439" s="79" t="s">
        <v>193</v>
      </c>
      <c r="D439" s="28" t="s">
        <v>977</v>
      </c>
      <c r="E439" s="15">
        <v>293</v>
      </c>
      <c r="F439" s="16">
        <v>25</v>
      </c>
      <c r="G439" s="15">
        <f t="shared" si="6"/>
        <v>219.75</v>
      </c>
      <c r="H439" s="108">
        <v>7.0000000000000007E-2</v>
      </c>
      <c r="I439" s="107">
        <v>0</v>
      </c>
    </row>
    <row r="440" spans="1:9" ht="14.4" x14ac:dyDescent="0.3">
      <c r="A440" s="27">
        <v>430</v>
      </c>
      <c r="B440" s="27">
        <v>408519375</v>
      </c>
      <c r="C440" s="79" t="s">
        <v>193</v>
      </c>
      <c r="D440" s="28" t="s">
        <v>978</v>
      </c>
      <c r="E440" s="15">
        <v>293</v>
      </c>
      <c r="F440" s="16">
        <v>25</v>
      </c>
      <c r="G440" s="15">
        <f t="shared" si="6"/>
        <v>219.75</v>
      </c>
      <c r="H440" s="108">
        <v>7.0000000000000007E-2</v>
      </c>
      <c r="I440" s="107" t="s">
        <v>1458</v>
      </c>
    </row>
    <row r="441" spans="1:9" ht="14.4" x14ac:dyDescent="0.3">
      <c r="A441" s="43">
        <v>431</v>
      </c>
      <c r="B441" s="43">
        <v>410230575</v>
      </c>
      <c r="C441" s="81" t="s">
        <v>1303</v>
      </c>
      <c r="D441" s="86" t="s">
        <v>1324</v>
      </c>
      <c r="E441" s="41">
        <v>157</v>
      </c>
      <c r="F441" s="42">
        <v>25</v>
      </c>
      <c r="G441" s="41">
        <f t="shared" si="6"/>
        <v>117.75</v>
      </c>
      <c r="H441" s="108">
        <v>7.0000000000000007E-2</v>
      </c>
      <c r="I441" s="107" t="s">
        <v>1465</v>
      </c>
    </row>
    <row r="442" spans="1:9" ht="14.4" x14ac:dyDescent="0.3">
      <c r="A442" s="43">
        <v>432</v>
      </c>
      <c r="B442" s="43">
        <v>410240575</v>
      </c>
      <c r="C442" s="81" t="s">
        <v>1303</v>
      </c>
      <c r="D442" s="86" t="s">
        <v>1325</v>
      </c>
      <c r="E442" s="41">
        <v>219</v>
      </c>
      <c r="F442" s="42">
        <v>25</v>
      </c>
      <c r="G442" s="41">
        <f t="shared" si="6"/>
        <v>164.25</v>
      </c>
      <c r="H442" s="108" t="e">
        <v>#N/A</v>
      </c>
      <c r="I442" s="107" t="e">
        <v>#N/A</v>
      </c>
    </row>
    <row r="443" spans="1:9" ht="14.4" x14ac:dyDescent="0.3">
      <c r="A443" s="43">
        <v>433</v>
      </c>
      <c r="B443" s="43">
        <v>410250575</v>
      </c>
      <c r="C443" s="81" t="s">
        <v>1303</v>
      </c>
      <c r="D443" s="86" t="s">
        <v>1326</v>
      </c>
      <c r="E443" s="41">
        <v>235.5</v>
      </c>
      <c r="F443" s="42">
        <v>25</v>
      </c>
      <c r="G443" s="41">
        <f t="shared" si="6"/>
        <v>176.625</v>
      </c>
      <c r="H443" s="108" t="e">
        <v>#N/A</v>
      </c>
      <c r="I443" s="107" t="e">
        <v>#N/A</v>
      </c>
    </row>
    <row r="444" spans="1:9" ht="14.4" x14ac:dyDescent="0.3">
      <c r="A444" s="43">
        <v>434</v>
      </c>
      <c r="B444" s="43">
        <v>410260575</v>
      </c>
      <c r="C444" s="81" t="s">
        <v>1303</v>
      </c>
      <c r="D444" s="86" t="s">
        <v>1327</v>
      </c>
      <c r="E444" s="41">
        <v>149.19999999999999</v>
      </c>
      <c r="F444" s="42">
        <v>25</v>
      </c>
      <c r="G444" s="41">
        <f t="shared" si="6"/>
        <v>111.89999999999999</v>
      </c>
      <c r="H444" s="108">
        <v>7.0000000000000007E-2</v>
      </c>
      <c r="I444" s="107" t="s">
        <v>1459</v>
      </c>
    </row>
    <row r="445" spans="1:9" ht="14.4" x14ac:dyDescent="0.3">
      <c r="A445" s="43">
        <v>435</v>
      </c>
      <c r="B445" s="43">
        <v>410280575</v>
      </c>
      <c r="C445" s="81" t="s">
        <v>1303</v>
      </c>
      <c r="D445" s="86" t="s">
        <v>1328</v>
      </c>
      <c r="E445" s="41">
        <v>141.6</v>
      </c>
      <c r="F445" s="42">
        <v>25</v>
      </c>
      <c r="G445" s="41">
        <f t="shared" si="6"/>
        <v>106.19999999999999</v>
      </c>
      <c r="H445" s="108">
        <v>7.0000000000000007E-2</v>
      </c>
      <c r="I445" s="107" t="s">
        <v>1459</v>
      </c>
    </row>
    <row r="446" spans="1:9" ht="14.4" x14ac:dyDescent="0.3">
      <c r="A446" s="43">
        <v>436</v>
      </c>
      <c r="B446" s="43">
        <v>410290575</v>
      </c>
      <c r="C446" s="81" t="s">
        <v>1303</v>
      </c>
      <c r="D446" s="86" t="s">
        <v>1329</v>
      </c>
      <c r="E446" s="41">
        <v>152.30000000000001</v>
      </c>
      <c r="F446" s="42">
        <v>25</v>
      </c>
      <c r="G446" s="41">
        <f t="shared" si="6"/>
        <v>114.22500000000001</v>
      </c>
      <c r="H446" s="108">
        <v>7.0000000000000007E-2</v>
      </c>
      <c r="I446" s="107" t="s">
        <v>1459</v>
      </c>
    </row>
    <row r="447" spans="1:9" ht="14.4" x14ac:dyDescent="0.3">
      <c r="A447" s="43">
        <v>437</v>
      </c>
      <c r="B447" s="43">
        <v>412160575</v>
      </c>
      <c r="C447" s="81" t="s">
        <v>1303</v>
      </c>
      <c r="D447" s="86" t="s">
        <v>1330</v>
      </c>
      <c r="E447" s="41">
        <v>169.6</v>
      </c>
      <c r="F447" s="42">
        <v>25</v>
      </c>
      <c r="G447" s="41">
        <f t="shared" si="6"/>
        <v>127.19999999999999</v>
      </c>
      <c r="H447" s="108" t="e">
        <v>#N/A</v>
      </c>
      <c r="I447" s="107" t="e">
        <v>#N/A</v>
      </c>
    </row>
    <row r="448" spans="1:9" ht="14.4" x14ac:dyDescent="0.3">
      <c r="A448" s="43">
        <v>438</v>
      </c>
      <c r="B448" s="43">
        <v>412440575</v>
      </c>
      <c r="C448" s="81" t="s">
        <v>1303</v>
      </c>
      <c r="D448" s="86" t="s">
        <v>1331</v>
      </c>
      <c r="E448" s="41">
        <v>135.6</v>
      </c>
      <c r="F448" s="42">
        <v>25</v>
      </c>
      <c r="G448" s="41">
        <f t="shared" si="6"/>
        <v>101.69999999999999</v>
      </c>
      <c r="H448" s="108">
        <v>7.0000000000000007E-2</v>
      </c>
      <c r="I448" s="107" t="s">
        <v>1458</v>
      </c>
    </row>
    <row r="449" spans="1:9" ht="14.4" x14ac:dyDescent="0.3">
      <c r="A449" s="43">
        <v>439</v>
      </c>
      <c r="B449" s="43">
        <v>412450575</v>
      </c>
      <c r="C449" s="81" t="s">
        <v>1303</v>
      </c>
      <c r="D449" s="86" t="s">
        <v>1332</v>
      </c>
      <c r="E449" s="41">
        <v>141.30000000000001</v>
      </c>
      <c r="F449" s="42">
        <v>25</v>
      </c>
      <c r="G449" s="41">
        <f t="shared" si="6"/>
        <v>105.97500000000001</v>
      </c>
      <c r="H449" s="108">
        <v>0.06</v>
      </c>
      <c r="I449" s="107" t="s">
        <v>1458</v>
      </c>
    </row>
    <row r="450" spans="1:9" ht="14.4" x14ac:dyDescent="0.3">
      <c r="A450" s="43">
        <v>440</v>
      </c>
      <c r="B450" s="43">
        <v>412760575</v>
      </c>
      <c r="C450" s="81" t="s">
        <v>1303</v>
      </c>
      <c r="D450" s="86" t="s">
        <v>1333</v>
      </c>
      <c r="E450" s="41">
        <v>170.6</v>
      </c>
      <c r="F450" s="42">
        <v>25</v>
      </c>
      <c r="G450" s="41">
        <f t="shared" si="6"/>
        <v>127.94999999999999</v>
      </c>
      <c r="H450" s="108" t="e">
        <v>#N/A</v>
      </c>
      <c r="I450" s="107" t="e">
        <v>#N/A</v>
      </c>
    </row>
    <row r="451" spans="1:9" ht="14.4" x14ac:dyDescent="0.3">
      <c r="A451" s="43">
        <v>441</v>
      </c>
      <c r="B451" s="43">
        <v>412960575</v>
      </c>
      <c r="C451" s="81" t="s">
        <v>1303</v>
      </c>
      <c r="D451" s="86" t="s">
        <v>1334</v>
      </c>
      <c r="E451" s="41">
        <v>259.10000000000002</v>
      </c>
      <c r="F451" s="42">
        <v>25</v>
      </c>
      <c r="G451" s="41">
        <f t="shared" si="6"/>
        <v>194.32500000000002</v>
      </c>
      <c r="H451" s="108">
        <v>7.0000000000000007E-2</v>
      </c>
      <c r="I451" s="107" t="s">
        <v>1458</v>
      </c>
    </row>
    <row r="452" spans="1:9" ht="14.4" x14ac:dyDescent="0.3">
      <c r="A452" s="43">
        <v>442</v>
      </c>
      <c r="B452" s="43">
        <v>412980575</v>
      </c>
      <c r="C452" s="81" t="s">
        <v>1303</v>
      </c>
      <c r="D452" s="86" t="s">
        <v>1335</v>
      </c>
      <c r="E452" s="41">
        <v>225.7</v>
      </c>
      <c r="F452" s="42">
        <v>25</v>
      </c>
      <c r="G452" s="41">
        <f t="shared" si="6"/>
        <v>169.27499999999998</v>
      </c>
      <c r="H452" s="108" t="e">
        <v>#N/A</v>
      </c>
      <c r="I452" s="107" t="e">
        <v>#N/A</v>
      </c>
    </row>
    <row r="453" spans="1:9" ht="14.4" x14ac:dyDescent="0.3">
      <c r="A453" s="43">
        <v>443</v>
      </c>
      <c r="B453" s="43">
        <v>413930530</v>
      </c>
      <c r="C453" s="81" t="s">
        <v>1303</v>
      </c>
      <c r="D453" s="86" t="s">
        <v>1336</v>
      </c>
      <c r="E453" s="41">
        <v>340.7</v>
      </c>
      <c r="F453" s="42">
        <v>25</v>
      </c>
      <c r="G453" s="41">
        <f t="shared" si="6"/>
        <v>255.52499999999998</v>
      </c>
      <c r="H453" s="108" t="e">
        <v>#N/A</v>
      </c>
      <c r="I453" s="107" t="e">
        <v>#N/A</v>
      </c>
    </row>
    <row r="454" spans="1:9" ht="14.4" x14ac:dyDescent="0.3">
      <c r="A454" s="43">
        <v>444</v>
      </c>
      <c r="B454" s="43">
        <v>413930575</v>
      </c>
      <c r="C454" s="81" t="s">
        <v>1303</v>
      </c>
      <c r="D454" s="86" t="s">
        <v>1337</v>
      </c>
      <c r="E454" s="41">
        <v>340.7</v>
      </c>
      <c r="F454" s="42">
        <v>25</v>
      </c>
      <c r="G454" s="41">
        <f t="shared" si="6"/>
        <v>255.52499999999998</v>
      </c>
      <c r="H454" s="108" t="e">
        <v>#N/A</v>
      </c>
      <c r="I454" s="107" t="e">
        <v>#N/A</v>
      </c>
    </row>
    <row r="455" spans="1:9" ht="14.4" x14ac:dyDescent="0.3">
      <c r="A455" s="43">
        <v>445</v>
      </c>
      <c r="B455" s="43">
        <v>414240530</v>
      </c>
      <c r="C455" s="81" t="s">
        <v>1303</v>
      </c>
      <c r="D455" s="86" t="s">
        <v>1338</v>
      </c>
      <c r="E455" s="41">
        <v>656.3</v>
      </c>
      <c r="F455" s="42">
        <v>25</v>
      </c>
      <c r="G455" s="41">
        <f t="shared" si="6"/>
        <v>492.22499999999997</v>
      </c>
      <c r="H455" s="108" t="e">
        <v>#N/A</v>
      </c>
      <c r="I455" s="107" t="e">
        <v>#N/A</v>
      </c>
    </row>
    <row r="456" spans="1:9" ht="14.4" x14ac:dyDescent="0.3">
      <c r="A456" s="43">
        <v>446</v>
      </c>
      <c r="B456" s="43">
        <v>414240575</v>
      </c>
      <c r="C456" s="81" t="s">
        <v>1303</v>
      </c>
      <c r="D456" s="86" t="s">
        <v>1339</v>
      </c>
      <c r="E456" s="41">
        <v>656.3</v>
      </c>
      <c r="F456" s="42">
        <v>25</v>
      </c>
      <c r="G456" s="41">
        <f t="shared" si="6"/>
        <v>492.22499999999997</v>
      </c>
      <c r="H456" s="108" t="e">
        <v>#N/A</v>
      </c>
      <c r="I456" s="107" t="e">
        <v>#N/A</v>
      </c>
    </row>
    <row r="457" spans="1:9" ht="14.4" x14ac:dyDescent="0.3">
      <c r="A457" s="43">
        <v>447</v>
      </c>
      <c r="B457" s="43">
        <v>414450575</v>
      </c>
      <c r="C457" s="81" t="s">
        <v>1303</v>
      </c>
      <c r="D457" s="86" t="s">
        <v>1340</v>
      </c>
      <c r="E457" s="41">
        <v>196.3</v>
      </c>
      <c r="F457" s="42">
        <v>25</v>
      </c>
      <c r="G457" s="41">
        <f t="shared" si="6"/>
        <v>147.22500000000002</v>
      </c>
      <c r="H457" s="108" t="e">
        <v>#N/A</v>
      </c>
      <c r="I457" s="107" t="e">
        <v>#N/A</v>
      </c>
    </row>
    <row r="458" spans="1:9" ht="14.4" x14ac:dyDescent="0.3">
      <c r="A458" s="43">
        <v>448</v>
      </c>
      <c r="B458" s="43">
        <v>414470575</v>
      </c>
      <c r="C458" s="81" t="s">
        <v>1303</v>
      </c>
      <c r="D458" s="86" t="s">
        <v>1341</v>
      </c>
      <c r="E458" s="41">
        <v>596.6</v>
      </c>
      <c r="F458" s="42">
        <v>25</v>
      </c>
      <c r="G458" s="41">
        <f t="shared" si="6"/>
        <v>447.45000000000005</v>
      </c>
      <c r="H458" s="108" t="e">
        <v>#N/A</v>
      </c>
      <c r="I458" s="107" t="e">
        <v>#N/A</v>
      </c>
    </row>
    <row r="459" spans="1:9" ht="14.4" x14ac:dyDescent="0.3">
      <c r="A459" s="43">
        <v>449</v>
      </c>
      <c r="B459" s="43">
        <v>414480575</v>
      </c>
      <c r="C459" s="81" t="s">
        <v>1303</v>
      </c>
      <c r="D459" s="86" t="s">
        <v>1342</v>
      </c>
      <c r="E459" s="41">
        <v>417.6</v>
      </c>
      <c r="F459" s="42">
        <v>25</v>
      </c>
      <c r="G459" s="41">
        <f t="shared" si="6"/>
        <v>313.20000000000005</v>
      </c>
      <c r="H459" s="108" t="e">
        <v>#N/A</v>
      </c>
      <c r="I459" s="107" t="e">
        <v>#N/A</v>
      </c>
    </row>
    <row r="460" spans="1:9" ht="14.4" x14ac:dyDescent="0.3">
      <c r="A460" s="43">
        <v>450</v>
      </c>
      <c r="B460" s="43">
        <v>416500575</v>
      </c>
      <c r="C460" s="81" t="s">
        <v>1303</v>
      </c>
      <c r="D460" s="86" t="s">
        <v>1343</v>
      </c>
      <c r="E460" s="41">
        <v>166.8</v>
      </c>
      <c r="F460" s="42">
        <v>25</v>
      </c>
      <c r="G460" s="41">
        <f t="shared" ref="G460:G524" si="7">E460*0.75</f>
        <v>125.10000000000001</v>
      </c>
      <c r="H460" s="108">
        <v>7.0000000000000007E-2</v>
      </c>
      <c r="I460" s="107" t="s">
        <v>1458</v>
      </c>
    </row>
    <row r="461" spans="1:9" ht="14.4" x14ac:dyDescent="0.3">
      <c r="A461" s="43">
        <v>451</v>
      </c>
      <c r="B461" s="43">
        <v>416550575</v>
      </c>
      <c r="C461" s="81" t="s">
        <v>1303</v>
      </c>
      <c r="D461" s="86" t="s">
        <v>1344</v>
      </c>
      <c r="E461" s="41">
        <v>146.80000000000001</v>
      </c>
      <c r="F461" s="42">
        <v>25</v>
      </c>
      <c r="G461" s="41">
        <f t="shared" si="7"/>
        <v>110.10000000000001</v>
      </c>
      <c r="H461" s="108">
        <v>7.0000000000000007E-2</v>
      </c>
      <c r="I461" s="107" t="s">
        <v>1458</v>
      </c>
    </row>
    <row r="462" spans="1:9" ht="14.4" x14ac:dyDescent="0.3">
      <c r="A462" s="43">
        <v>452</v>
      </c>
      <c r="B462" s="43">
        <v>416570575</v>
      </c>
      <c r="C462" s="81" t="s">
        <v>1303</v>
      </c>
      <c r="D462" s="86" t="s">
        <v>1345</v>
      </c>
      <c r="E462" s="41">
        <v>225.2</v>
      </c>
      <c r="F462" s="42">
        <v>25</v>
      </c>
      <c r="G462" s="41">
        <f t="shared" si="7"/>
        <v>168.89999999999998</v>
      </c>
      <c r="H462" s="108">
        <v>7.0000000000000007E-2</v>
      </c>
      <c r="I462" s="107" t="s">
        <v>1458</v>
      </c>
    </row>
    <row r="463" spans="1:9" ht="14.4" x14ac:dyDescent="0.3">
      <c r="A463" s="43">
        <v>453</v>
      </c>
      <c r="B463" s="43">
        <v>416710575</v>
      </c>
      <c r="C463" s="81" t="s">
        <v>1303</v>
      </c>
      <c r="D463" s="86" t="s">
        <v>1346</v>
      </c>
      <c r="E463" s="41">
        <v>284.60000000000002</v>
      </c>
      <c r="F463" s="42">
        <v>25</v>
      </c>
      <c r="G463" s="41">
        <f t="shared" si="7"/>
        <v>213.45000000000002</v>
      </c>
      <c r="H463" s="108" t="e">
        <v>#N/A</v>
      </c>
      <c r="I463" s="107" t="e">
        <v>#N/A</v>
      </c>
    </row>
    <row r="464" spans="1:9" ht="14.4" x14ac:dyDescent="0.3">
      <c r="A464" s="43">
        <v>454</v>
      </c>
      <c r="B464" s="43">
        <v>416750575</v>
      </c>
      <c r="C464" s="81" t="s">
        <v>1303</v>
      </c>
      <c r="D464" s="86" t="s">
        <v>1347</v>
      </c>
      <c r="E464" s="41">
        <v>241.9</v>
      </c>
      <c r="F464" s="42">
        <v>25</v>
      </c>
      <c r="G464" s="41">
        <f t="shared" si="7"/>
        <v>181.42500000000001</v>
      </c>
      <c r="H464" s="108" t="e">
        <v>#N/A</v>
      </c>
      <c r="I464" s="107" t="e">
        <v>#N/A</v>
      </c>
    </row>
    <row r="465" spans="1:9" ht="14.4" x14ac:dyDescent="0.3">
      <c r="A465" s="43">
        <v>455</v>
      </c>
      <c r="B465" s="43">
        <v>417100575</v>
      </c>
      <c r="C465" s="81" t="s">
        <v>1303</v>
      </c>
      <c r="D465" s="86" t="s">
        <v>1348</v>
      </c>
      <c r="E465" s="41">
        <v>166.8</v>
      </c>
      <c r="F465" s="42">
        <v>25</v>
      </c>
      <c r="G465" s="41">
        <f t="shared" si="7"/>
        <v>125.10000000000001</v>
      </c>
      <c r="H465" s="108" t="e">
        <v>#N/A</v>
      </c>
      <c r="I465" s="107" t="e">
        <v>#N/A</v>
      </c>
    </row>
    <row r="466" spans="1:9" ht="14.4" x14ac:dyDescent="0.3">
      <c r="A466" s="43">
        <v>456</v>
      </c>
      <c r="B466" s="43">
        <v>418300575</v>
      </c>
      <c r="C466" s="81" t="s">
        <v>1303</v>
      </c>
      <c r="D466" s="86" t="s">
        <v>1349</v>
      </c>
      <c r="E466" s="41">
        <v>417</v>
      </c>
      <c r="F466" s="42">
        <v>25</v>
      </c>
      <c r="G466" s="41">
        <f t="shared" si="7"/>
        <v>312.75</v>
      </c>
      <c r="H466" s="108" t="e">
        <v>#N/A</v>
      </c>
      <c r="I466" s="107" t="e">
        <v>#N/A</v>
      </c>
    </row>
    <row r="467" spans="1:9" ht="14.4" x14ac:dyDescent="0.3">
      <c r="A467" s="43">
        <v>457</v>
      </c>
      <c r="B467" s="43">
        <v>418350575</v>
      </c>
      <c r="C467" s="81" t="s">
        <v>1303</v>
      </c>
      <c r="D467" s="86" t="s">
        <v>1343</v>
      </c>
      <c r="E467" s="41">
        <v>367</v>
      </c>
      <c r="F467" s="42">
        <v>25</v>
      </c>
      <c r="G467" s="41">
        <f t="shared" si="7"/>
        <v>275.25</v>
      </c>
      <c r="H467" s="108" t="e">
        <v>#N/A</v>
      </c>
      <c r="I467" s="107" t="e">
        <v>#N/A</v>
      </c>
    </row>
    <row r="468" spans="1:9" ht="14.4" x14ac:dyDescent="0.3">
      <c r="A468" s="17">
        <v>458</v>
      </c>
      <c r="B468" s="17">
        <v>420230578</v>
      </c>
      <c r="C468" s="51" t="s">
        <v>190</v>
      </c>
      <c r="D468" s="48" t="s">
        <v>696</v>
      </c>
      <c r="E468" s="15">
        <v>191.2</v>
      </c>
      <c r="F468" s="16">
        <v>25</v>
      </c>
      <c r="G468" s="15">
        <f t="shared" si="7"/>
        <v>143.39999999999998</v>
      </c>
      <c r="H468" s="108">
        <v>7.0000000000000007E-2</v>
      </c>
      <c r="I468" s="107" t="s">
        <v>1466</v>
      </c>
    </row>
    <row r="469" spans="1:9" ht="14.4" x14ac:dyDescent="0.3">
      <c r="A469" s="18">
        <v>459</v>
      </c>
      <c r="B469" s="18">
        <v>420250573</v>
      </c>
      <c r="C469" s="29" t="s">
        <v>150</v>
      </c>
      <c r="D469" s="28" t="s">
        <v>1454</v>
      </c>
      <c r="E469" s="15">
        <v>209.5</v>
      </c>
      <c r="F469" s="16">
        <v>25</v>
      </c>
      <c r="G469" s="15">
        <f t="shared" si="7"/>
        <v>157.125</v>
      </c>
      <c r="H469" s="108" t="e">
        <v>#N/A</v>
      </c>
      <c r="I469" s="107" t="e">
        <v>#N/A</v>
      </c>
    </row>
    <row r="470" spans="1:9" ht="14.4" x14ac:dyDescent="0.3">
      <c r="A470" s="18">
        <v>460</v>
      </c>
      <c r="B470" s="18">
        <v>420250575</v>
      </c>
      <c r="C470" s="29" t="s">
        <v>79</v>
      </c>
      <c r="D470" s="28" t="s">
        <v>1443</v>
      </c>
      <c r="E470" s="15">
        <v>204.2</v>
      </c>
      <c r="F470" s="16">
        <v>25</v>
      </c>
      <c r="G470" s="15">
        <f t="shared" si="7"/>
        <v>153.14999999999998</v>
      </c>
      <c r="H470" s="108">
        <v>7.0000000000000007E-2</v>
      </c>
      <c r="I470" s="107" t="s">
        <v>1458</v>
      </c>
    </row>
    <row r="471" spans="1:9" ht="14.4" x14ac:dyDescent="0.3">
      <c r="A471" s="18">
        <v>461</v>
      </c>
      <c r="B471" s="18">
        <v>420260542</v>
      </c>
      <c r="C471" s="29" t="s">
        <v>79</v>
      </c>
      <c r="D471" s="28" t="s">
        <v>1193</v>
      </c>
      <c r="E471" s="15">
        <v>204.2</v>
      </c>
      <c r="F471" s="16">
        <v>25</v>
      </c>
      <c r="G471" s="15">
        <f t="shared" si="7"/>
        <v>153.14999999999998</v>
      </c>
      <c r="H471" s="108">
        <v>7.0000000000000007E-2</v>
      </c>
      <c r="I471" s="107">
        <v>0</v>
      </c>
    </row>
    <row r="472" spans="1:9" ht="14.4" x14ac:dyDescent="0.3">
      <c r="A472" s="18">
        <v>462</v>
      </c>
      <c r="B472" s="18">
        <v>420260575</v>
      </c>
      <c r="C472" s="29" t="s">
        <v>79</v>
      </c>
      <c r="D472" s="28" t="s">
        <v>1193</v>
      </c>
      <c r="E472" s="15">
        <v>196</v>
      </c>
      <c r="F472" s="16">
        <v>25</v>
      </c>
      <c r="G472" s="15">
        <f t="shared" si="7"/>
        <v>147</v>
      </c>
      <c r="H472" s="108">
        <v>7.0000000000000007E-2</v>
      </c>
      <c r="I472" s="107">
        <v>0</v>
      </c>
    </row>
    <row r="473" spans="1:9" ht="14.4" x14ac:dyDescent="0.3">
      <c r="A473" s="17">
        <v>463</v>
      </c>
      <c r="B473" s="17">
        <v>420300578</v>
      </c>
      <c r="C473" s="51" t="s">
        <v>190</v>
      </c>
      <c r="D473" s="48" t="s">
        <v>697</v>
      </c>
      <c r="E473" s="15">
        <v>191.2</v>
      </c>
      <c r="F473" s="16">
        <v>25</v>
      </c>
      <c r="G473" s="15">
        <f t="shared" si="7"/>
        <v>143.39999999999998</v>
      </c>
      <c r="H473" s="108">
        <v>7.0000000000000007E-2</v>
      </c>
      <c r="I473" s="107">
        <v>0</v>
      </c>
    </row>
    <row r="474" spans="1:9" ht="14.4" x14ac:dyDescent="0.3">
      <c r="A474" s="18">
        <v>464</v>
      </c>
      <c r="B474" s="18">
        <v>422000575</v>
      </c>
      <c r="C474" s="51" t="s">
        <v>191</v>
      </c>
      <c r="D474" s="52" t="s">
        <v>192</v>
      </c>
      <c r="E474" s="15">
        <v>527.4</v>
      </c>
      <c r="F474" s="16">
        <v>25</v>
      </c>
      <c r="G474" s="15">
        <f t="shared" si="7"/>
        <v>395.54999999999995</v>
      </c>
      <c r="H474" s="108">
        <v>7.0000000000000007E-2</v>
      </c>
      <c r="I474" s="107">
        <v>0</v>
      </c>
    </row>
    <row r="475" spans="1:9" ht="14.4" x14ac:dyDescent="0.3">
      <c r="A475" s="18">
        <v>465</v>
      </c>
      <c r="B475" s="18">
        <v>422050575</v>
      </c>
      <c r="C475" s="51" t="s">
        <v>191</v>
      </c>
      <c r="D475" s="52" t="s">
        <v>698</v>
      </c>
      <c r="E475" s="15">
        <v>632.9</v>
      </c>
      <c r="F475" s="16">
        <v>25</v>
      </c>
      <c r="G475" s="15">
        <f t="shared" si="7"/>
        <v>474.67499999999995</v>
      </c>
      <c r="H475" s="108">
        <v>7.0000000000000007E-2</v>
      </c>
      <c r="I475" s="107">
        <v>0</v>
      </c>
    </row>
    <row r="476" spans="1:9" ht="14.4" x14ac:dyDescent="0.3">
      <c r="A476" s="18">
        <v>466</v>
      </c>
      <c r="B476" s="18">
        <v>422100575</v>
      </c>
      <c r="C476" s="51" t="s">
        <v>191</v>
      </c>
      <c r="D476" s="52" t="s">
        <v>192</v>
      </c>
      <c r="E476" s="15">
        <v>495.8</v>
      </c>
      <c r="F476" s="16">
        <v>25</v>
      </c>
      <c r="G476" s="15">
        <f t="shared" si="7"/>
        <v>371.85</v>
      </c>
      <c r="H476" s="108">
        <v>7.0000000000000007E-2</v>
      </c>
      <c r="I476" s="107">
        <v>0</v>
      </c>
    </row>
    <row r="477" spans="1:9" ht="14.4" x14ac:dyDescent="0.3">
      <c r="A477" s="18">
        <v>467</v>
      </c>
      <c r="B477" s="18">
        <v>422150575</v>
      </c>
      <c r="C477" s="51" t="s">
        <v>191</v>
      </c>
      <c r="D477" s="52" t="s">
        <v>699</v>
      </c>
      <c r="E477" s="15">
        <v>595</v>
      </c>
      <c r="F477" s="16">
        <v>25</v>
      </c>
      <c r="G477" s="15">
        <f t="shared" si="7"/>
        <v>446.25</v>
      </c>
      <c r="H477" s="108">
        <v>7.0000000000000007E-2</v>
      </c>
      <c r="I477" s="107">
        <v>0</v>
      </c>
    </row>
    <row r="478" spans="1:9" ht="14.4" x14ac:dyDescent="0.3">
      <c r="A478" s="27">
        <v>468</v>
      </c>
      <c r="B478" s="27">
        <v>428030576</v>
      </c>
      <c r="C478" s="51" t="s">
        <v>618</v>
      </c>
      <c r="D478" s="28" t="s">
        <v>1350</v>
      </c>
      <c r="E478" s="15">
        <v>191.2</v>
      </c>
      <c r="F478" s="16">
        <v>25</v>
      </c>
      <c r="G478" s="15">
        <f t="shared" si="7"/>
        <v>143.39999999999998</v>
      </c>
      <c r="H478" s="108">
        <v>7.0000000000000007E-2</v>
      </c>
      <c r="I478" s="107" t="s">
        <v>1458</v>
      </c>
    </row>
    <row r="479" spans="1:9" ht="14.4" x14ac:dyDescent="0.3">
      <c r="A479" s="27">
        <v>469</v>
      </c>
      <c r="B479" s="27">
        <v>428030578</v>
      </c>
      <c r="C479" s="51" t="s">
        <v>190</v>
      </c>
      <c r="D479" s="28" t="s">
        <v>700</v>
      </c>
      <c r="E479" s="15">
        <v>191.2</v>
      </c>
      <c r="F479" s="16">
        <v>25</v>
      </c>
      <c r="G479" s="15">
        <f t="shared" si="7"/>
        <v>143.39999999999998</v>
      </c>
      <c r="H479" s="108">
        <v>7.0000000000000007E-2</v>
      </c>
      <c r="I479" s="107" t="s">
        <v>1458</v>
      </c>
    </row>
    <row r="480" spans="1:9" ht="14.4" x14ac:dyDescent="0.3">
      <c r="A480" s="27">
        <v>470</v>
      </c>
      <c r="B480" s="27">
        <v>428039678</v>
      </c>
      <c r="C480" s="51" t="s">
        <v>190</v>
      </c>
      <c r="D480" s="28" t="s">
        <v>700</v>
      </c>
      <c r="E480" s="15">
        <v>278.7</v>
      </c>
      <c r="F480" s="16">
        <v>25</v>
      </c>
      <c r="G480" s="15">
        <f t="shared" si="7"/>
        <v>209.02499999999998</v>
      </c>
      <c r="H480" s="108">
        <v>7.0000000000000007E-2</v>
      </c>
      <c r="I480" s="107" t="s">
        <v>1466</v>
      </c>
    </row>
    <row r="481" spans="1:9" ht="14.4" x14ac:dyDescent="0.3">
      <c r="A481" s="27">
        <v>471</v>
      </c>
      <c r="B481" s="27">
        <v>428090578</v>
      </c>
      <c r="C481" s="51" t="s">
        <v>190</v>
      </c>
      <c r="D481" s="28" t="s">
        <v>701</v>
      </c>
      <c r="E481" s="15">
        <v>218.9</v>
      </c>
      <c r="F481" s="16">
        <v>25</v>
      </c>
      <c r="G481" s="15">
        <f t="shared" si="7"/>
        <v>164.17500000000001</v>
      </c>
      <c r="H481" s="108" t="e">
        <v>#N/A</v>
      </c>
      <c r="I481" s="107" t="e">
        <v>#N/A</v>
      </c>
    </row>
    <row r="482" spans="1:9" ht="14.4" x14ac:dyDescent="0.3">
      <c r="A482" s="27">
        <v>472</v>
      </c>
      <c r="B482" s="27">
        <v>428099678</v>
      </c>
      <c r="C482" s="51" t="s">
        <v>190</v>
      </c>
      <c r="D482" s="28" t="s">
        <v>701</v>
      </c>
      <c r="E482" s="15">
        <v>354.4</v>
      </c>
      <c r="F482" s="16">
        <v>25</v>
      </c>
      <c r="G482" s="15">
        <f t="shared" si="7"/>
        <v>265.79999999999995</v>
      </c>
      <c r="H482" s="108" t="e">
        <v>#N/A</v>
      </c>
      <c r="I482" s="107" t="e">
        <v>#N/A</v>
      </c>
    </row>
    <row r="483" spans="1:9" ht="14.4" x14ac:dyDescent="0.3">
      <c r="A483" s="27">
        <v>473</v>
      </c>
      <c r="B483" s="27">
        <v>428140577</v>
      </c>
      <c r="C483" s="28" t="s">
        <v>193</v>
      </c>
      <c r="D483" s="32" t="s">
        <v>194</v>
      </c>
      <c r="E483" s="15">
        <v>191.2</v>
      </c>
      <c r="F483" s="16">
        <v>25</v>
      </c>
      <c r="G483" s="15">
        <f t="shared" si="7"/>
        <v>143.39999999999998</v>
      </c>
      <c r="H483" s="108">
        <v>7.0000000000000007E-2</v>
      </c>
      <c r="I483" s="107" t="s">
        <v>1458</v>
      </c>
    </row>
    <row r="484" spans="1:9" s="62" customFormat="1" ht="14.4" x14ac:dyDescent="0.3">
      <c r="A484" s="18">
        <v>474</v>
      </c>
      <c r="B484" s="18">
        <v>428160577</v>
      </c>
      <c r="C484" s="29" t="s">
        <v>193</v>
      </c>
      <c r="D484" s="29" t="s">
        <v>638</v>
      </c>
      <c r="E484" s="15">
        <v>257.89999999999998</v>
      </c>
      <c r="F484" s="16">
        <v>25</v>
      </c>
      <c r="G484" s="15">
        <f t="shared" si="7"/>
        <v>193.42499999999998</v>
      </c>
      <c r="H484" s="108" t="e">
        <v>#N/A</v>
      </c>
      <c r="I484" s="107" t="e">
        <v>#N/A</v>
      </c>
    </row>
    <row r="485" spans="1:9" s="62" customFormat="1" ht="14.4" x14ac:dyDescent="0.3">
      <c r="A485" s="18">
        <v>475</v>
      </c>
      <c r="B485" s="18">
        <v>428170577</v>
      </c>
      <c r="C485" s="29" t="s">
        <v>193</v>
      </c>
      <c r="D485" s="29" t="s">
        <v>639</v>
      </c>
      <c r="E485" s="15">
        <v>254.2</v>
      </c>
      <c r="F485" s="16">
        <v>25</v>
      </c>
      <c r="G485" s="15">
        <f t="shared" si="7"/>
        <v>190.64999999999998</v>
      </c>
      <c r="H485" s="108" t="e">
        <v>#N/A</v>
      </c>
      <c r="I485" s="107" t="e">
        <v>#N/A</v>
      </c>
    </row>
    <row r="486" spans="1:9" s="62" customFormat="1" ht="14.4" x14ac:dyDescent="0.3">
      <c r="A486" s="27">
        <v>476</v>
      </c>
      <c r="B486" s="27">
        <v>428190577</v>
      </c>
      <c r="C486" s="28" t="s">
        <v>193</v>
      </c>
      <c r="D486" s="32" t="s">
        <v>195</v>
      </c>
      <c r="E486" s="15">
        <v>225.6</v>
      </c>
      <c r="F486" s="16">
        <v>25</v>
      </c>
      <c r="G486" s="15">
        <f t="shared" si="7"/>
        <v>169.2</v>
      </c>
      <c r="H486" s="108" t="e">
        <v>#N/A</v>
      </c>
      <c r="I486" s="107" t="e">
        <v>#N/A</v>
      </c>
    </row>
    <row r="487" spans="1:9" s="62" customFormat="1" ht="14.4" x14ac:dyDescent="0.3">
      <c r="A487" s="17">
        <v>477</v>
      </c>
      <c r="B487" s="17">
        <v>428210577</v>
      </c>
      <c r="C487" s="29" t="s">
        <v>193</v>
      </c>
      <c r="D487" s="29" t="s">
        <v>640</v>
      </c>
      <c r="E487" s="15">
        <v>299.3</v>
      </c>
      <c r="F487" s="16">
        <v>25</v>
      </c>
      <c r="G487" s="15">
        <f t="shared" si="7"/>
        <v>224.47500000000002</v>
      </c>
      <c r="H487" s="108">
        <v>7.0000000000000007E-2</v>
      </c>
      <c r="I487" s="107" t="s">
        <v>1458</v>
      </c>
    </row>
    <row r="488" spans="1:9" s="62" customFormat="1" ht="14.4" x14ac:dyDescent="0.3">
      <c r="A488" s="27">
        <v>478</v>
      </c>
      <c r="B488" s="27">
        <v>428360578</v>
      </c>
      <c r="C488" s="51" t="s">
        <v>190</v>
      </c>
      <c r="D488" s="28" t="s">
        <v>702</v>
      </c>
      <c r="E488" s="15">
        <v>271</v>
      </c>
      <c r="F488" s="16">
        <v>25</v>
      </c>
      <c r="G488" s="15">
        <f t="shared" si="7"/>
        <v>203.25</v>
      </c>
      <c r="H488" s="108" t="e">
        <v>#N/A</v>
      </c>
      <c r="I488" s="107" t="e">
        <v>#N/A</v>
      </c>
    </row>
    <row r="489" spans="1:9" s="62" customFormat="1" ht="14.4" x14ac:dyDescent="0.3">
      <c r="A489" s="27">
        <v>479</v>
      </c>
      <c r="B489" s="27">
        <v>428369678</v>
      </c>
      <c r="C489" s="51" t="s">
        <v>190</v>
      </c>
      <c r="D489" s="28" t="s">
        <v>702</v>
      </c>
      <c r="E489" s="15">
        <v>388.7</v>
      </c>
      <c r="F489" s="16">
        <v>25</v>
      </c>
      <c r="G489" s="15">
        <f t="shared" si="7"/>
        <v>291.52499999999998</v>
      </c>
      <c r="H489" s="108" t="e">
        <v>#N/A</v>
      </c>
      <c r="I489" s="107" t="e">
        <v>#N/A</v>
      </c>
    </row>
    <row r="490" spans="1:9" s="62" customFormat="1" ht="14.4" x14ac:dyDescent="0.3">
      <c r="A490" s="27">
        <v>480</v>
      </c>
      <c r="B490" s="27">
        <v>428510576</v>
      </c>
      <c r="C490" s="51" t="s">
        <v>618</v>
      </c>
      <c r="D490" s="28" t="s">
        <v>1350</v>
      </c>
      <c r="E490" s="15">
        <v>275.8</v>
      </c>
      <c r="F490" s="16">
        <v>25</v>
      </c>
      <c r="G490" s="15">
        <f t="shared" si="7"/>
        <v>206.85000000000002</v>
      </c>
      <c r="H490" s="108">
        <v>7.0000000000000007E-2</v>
      </c>
      <c r="I490" s="107" t="s">
        <v>1458</v>
      </c>
    </row>
    <row r="491" spans="1:9" s="62" customFormat="1" ht="14.4" x14ac:dyDescent="0.3">
      <c r="A491" s="27">
        <v>481</v>
      </c>
      <c r="B491" s="27">
        <v>428510578</v>
      </c>
      <c r="C491" s="51" t="s">
        <v>190</v>
      </c>
      <c r="D491" s="28" t="s">
        <v>703</v>
      </c>
      <c r="E491" s="15">
        <v>275.8</v>
      </c>
      <c r="F491" s="16">
        <v>25</v>
      </c>
      <c r="G491" s="15">
        <f t="shared" si="7"/>
        <v>206.85000000000002</v>
      </c>
      <c r="H491" s="108">
        <v>7.0000000000000007E-2</v>
      </c>
      <c r="I491" s="107">
        <v>0</v>
      </c>
    </row>
    <row r="492" spans="1:9" s="62" customFormat="1" ht="14.4" x14ac:dyDescent="0.3">
      <c r="A492" s="27">
        <v>482</v>
      </c>
      <c r="B492" s="27">
        <v>428519678</v>
      </c>
      <c r="C492" s="51" t="s">
        <v>190</v>
      </c>
      <c r="D492" s="28" t="s">
        <v>703</v>
      </c>
      <c r="E492" s="15">
        <v>358.2</v>
      </c>
      <c r="F492" s="16">
        <v>25</v>
      </c>
      <c r="G492" s="15">
        <f t="shared" si="7"/>
        <v>268.64999999999998</v>
      </c>
      <c r="H492" s="108">
        <v>7.0000000000000007E-2</v>
      </c>
      <c r="I492" s="107">
        <v>0</v>
      </c>
    </row>
    <row r="493" spans="1:9" s="62" customFormat="1" ht="14.4" x14ac:dyDescent="0.3">
      <c r="A493" s="27">
        <v>483</v>
      </c>
      <c r="B493" s="27">
        <v>428520578</v>
      </c>
      <c r="C493" s="28" t="s">
        <v>190</v>
      </c>
      <c r="D493" s="28" t="s">
        <v>818</v>
      </c>
      <c r="E493" s="15">
        <v>284.3</v>
      </c>
      <c r="F493" s="16">
        <v>25</v>
      </c>
      <c r="G493" s="15">
        <f t="shared" si="7"/>
        <v>213.22500000000002</v>
      </c>
      <c r="H493" s="108">
        <v>7.0000000000000007E-2</v>
      </c>
      <c r="I493" s="107" t="s">
        <v>1466</v>
      </c>
    </row>
    <row r="494" spans="1:9" s="62" customFormat="1" ht="14.4" x14ac:dyDescent="0.3">
      <c r="A494" s="27">
        <v>484</v>
      </c>
      <c r="B494" s="27">
        <v>428530577</v>
      </c>
      <c r="C494" s="28" t="s">
        <v>193</v>
      </c>
      <c r="D494" s="32" t="s">
        <v>196</v>
      </c>
      <c r="E494" s="15">
        <v>214.1</v>
      </c>
      <c r="F494" s="16">
        <v>25</v>
      </c>
      <c r="G494" s="15">
        <f t="shared" si="7"/>
        <v>160.57499999999999</v>
      </c>
      <c r="H494" s="108">
        <v>7.0000000000000007E-2</v>
      </c>
      <c r="I494" s="107">
        <v>0</v>
      </c>
    </row>
    <row r="495" spans="1:9" s="62" customFormat="1" ht="14.4" x14ac:dyDescent="0.3">
      <c r="A495" s="27">
        <v>485</v>
      </c>
      <c r="B495" s="27">
        <v>428540577</v>
      </c>
      <c r="C495" s="28" t="s">
        <v>193</v>
      </c>
      <c r="D495" s="32" t="s">
        <v>196</v>
      </c>
      <c r="E495" s="15">
        <v>214.1</v>
      </c>
      <c r="F495" s="16">
        <v>25</v>
      </c>
      <c r="G495" s="15">
        <f t="shared" si="7"/>
        <v>160.57499999999999</v>
      </c>
      <c r="H495" s="108">
        <v>7.0000000000000007E-2</v>
      </c>
      <c r="I495" s="107">
        <v>0</v>
      </c>
    </row>
    <row r="496" spans="1:9" s="62" customFormat="1" ht="14.4" x14ac:dyDescent="0.3">
      <c r="A496" s="27">
        <v>486</v>
      </c>
      <c r="B496" s="27">
        <v>428550578</v>
      </c>
      <c r="C496" s="51" t="s">
        <v>704</v>
      </c>
      <c r="D496" s="51" t="s">
        <v>705</v>
      </c>
      <c r="E496" s="15">
        <v>426.5</v>
      </c>
      <c r="F496" s="16">
        <v>25</v>
      </c>
      <c r="G496" s="15">
        <f t="shared" si="7"/>
        <v>319.875</v>
      </c>
      <c r="H496" s="108">
        <v>7.0000000000000007E-2</v>
      </c>
      <c r="I496" s="107" t="s">
        <v>1458</v>
      </c>
    </row>
    <row r="497" spans="1:9" s="62" customFormat="1" ht="14.4" x14ac:dyDescent="0.3">
      <c r="A497" s="27">
        <v>487</v>
      </c>
      <c r="B497" s="27">
        <v>428570578</v>
      </c>
      <c r="C497" s="51" t="s">
        <v>190</v>
      </c>
      <c r="D497" s="28" t="s">
        <v>706</v>
      </c>
      <c r="E497" s="15">
        <v>261.3</v>
      </c>
      <c r="F497" s="16">
        <v>25</v>
      </c>
      <c r="G497" s="15">
        <f t="shared" si="7"/>
        <v>195.97500000000002</v>
      </c>
      <c r="H497" s="108">
        <v>7.0000000000000007E-2</v>
      </c>
      <c r="I497" s="107">
        <v>0</v>
      </c>
    </row>
    <row r="498" spans="1:9" s="62" customFormat="1" ht="14.4" x14ac:dyDescent="0.3">
      <c r="A498" s="27">
        <v>488</v>
      </c>
      <c r="B498" s="27">
        <v>428579678</v>
      </c>
      <c r="C498" s="51" t="s">
        <v>190</v>
      </c>
      <c r="D498" s="28" t="s">
        <v>706</v>
      </c>
      <c r="E498" s="15">
        <v>392.9</v>
      </c>
      <c r="F498" s="16">
        <v>25</v>
      </c>
      <c r="G498" s="15">
        <f t="shared" si="7"/>
        <v>294.67499999999995</v>
      </c>
      <c r="H498" s="108" t="e">
        <v>#N/A</v>
      </c>
      <c r="I498" s="107" t="e">
        <v>#N/A</v>
      </c>
    </row>
    <row r="499" spans="1:9" ht="14.4" x14ac:dyDescent="0.3">
      <c r="A499" s="27">
        <v>489</v>
      </c>
      <c r="B499" s="27">
        <v>428590578</v>
      </c>
      <c r="C499" s="28" t="s">
        <v>190</v>
      </c>
      <c r="D499" s="28" t="s">
        <v>979</v>
      </c>
      <c r="E499" s="15">
        <v>354.4</v>
      </c>
      <c r="F499" s="16">
        <v>25</v>
      </c>
      <c r="G499" s="15">
        <f t="shared" si="7"/>
        <v>265.79999999999995</v>
      </c>
      <c r="H499" s="108">
        <v>7.0000000000000007E-2</v>
      </c>
      <c r="I499" s="107" t="s">
        <v>1458</v>
      </c>
    </row>
    <row r="500" spans="1:9" ht="14.4" x14ac:dyDescent="0.3">
      <c r="A500" s="27">
        <v>490</v>
      </c>
      <c r="B500" s="27">
        <v>490230575</v>
      </c>
      <c r="C500" s="79" t="s">
        <v>909</v>
      </c>
      <c r="D500" s="28" t="s">
        <v>980</v>
      </c>
      <c r="E500" s="15">
        <v>223.4</v>
      </c>
      <c r="F500" s="16">
        <v>25</v>
      </c>
      <c r="G500" s="15">
        <f t="shared" si="7"/>
        <v>167.55</v>
      </c>
      <c r="H500" s="108">
        <v>7.0000000000000007E-2</v>
      </c>
      <c r="I500" s="107" t="s">
        <v>1459</v>
      </c>
    </row>
    <row r="501" spans="1:9" ht="14.4" x14ac:dyDescent="0.3">
      <c r="A501" s="27">
        <v>491</v>
      </c>
      <c r="B501" s="27">
        <v>490250575</v>
      </c>
      <c r="C501" s="79" t="s">
        <v>909</v>
      </c>
      <c r="D501" s="28" t="s">
        <v>981</v>
      </c>
      <c r="E501" s="15">
        <v>223.4</v>
      </c>
      <c r="F501" s="16">
        <v>25</v>
      </c>
      <c r="G501" s="15">
        <f t="shared" si="7"/>
        <v>167.55</v>
      </c>
      <c r="H501" s="108">
        <v>7.0000000000000007E-2</v>
      </c>
      <c r="I501" s="107">
        <v>0</v>
      </c>
    </row>
    <row r="502" spans="1:9" ht="14.4" x14ac:dyDescent="0.3">
      <c r="A502" s="27">
        <v>492</v>
      </c>
      <c r="B502" s="27">
        <v>492160575</v>
      </c>
      <c r="C502" s="79" t="s">
        <v>909</v>
      </c>
      <c r="D502" s="28" t="s">
        <v>982</v>
      </c>
      <c r="E502" s="15">
        <v>244.2</v>
      </c>
      <c r="F502" s="16">
        <v>25</v>
      </c>
      <c r="G502" s="15">
        <f t="shared" si="7"/>
        <v>183.14999999999998</v>
      </c>
      <c r="H502" s="108">
        <v>7.0000000000000007E-2</v>
      </c>
      <c r="I502" s="107" t="s">
        <v>1459</v>
      </c>
    </row>
    <row r="503" spans="1:9" ht="14.4" x14ac:dyDescent="0.3">
      <c r="A503" s="27">
        <v>493</v>
      </c>
      <c r="B503" s="27">
        <v>492440575</v>
      </c>
      <c r="C503" s="79" t="s">
        <v>909</v>
      </c>
      <c r="D503" s="28" t="s">
        <v>983</v>
      </c>
      <c r="E503" s="15">
        <v>187.7</v>
      </c>
      <c r="F503" s="16">
        <v>25</v>
      </c>
      <c r="G503" s="15">
        <f t="shared" si="7"/>
        <v>140.77499999999998</v>
      </c>
      <c r="H503" s="108">
        <v>7.0000000000000007E-2</v>
      </c>
      <c r="I503" s="107" t="s">
        <v>1458</v>
      </c>
    </row>
    <row r="504" spans="1:9" ht="14.4" x14ac:dyDescent="0.3">
      <c r="A504" s="27">
        <v>494</v>
      </c>
      <c r="B504" s="27">
        <v>492450575</v>
      </c>
      <c r="C504" s="79" t="s">
        <v>909</v>
      </c>
      <c r="D504" s="28" t="s">
        <v>984</v>
      </c>
      <c r="E504" s="15">
        <v>195.3</v>
      </c>
      <c r="F504" s="16">
        <v>25</v>
      </c>
      <c r="G504" s="15">
        <f t="shared" si="7"/>
        <v>146.47500000000002</v>
      </c>
      <c r="H504" s="108">
        <v>7.0000000000000007E-2</v>
      </c>
      <c r="I504" s="107" t="s">
        <v>1458</v>
      </c>
    </row>
    <row r="505" spans="1:9" ht="14.4" x14ac:dyDescent="0.3">
      <c r="A505" s="43">
        <v>495</v>
      </c>
      <c r="B505" s="43">
        <v>492950575</v>
      </c>
      <c r="C505" s="81" t="s">
        <v>909</v>
      </c>
      <c r="D505" s="86" t="s">
        <v>1351</v>
      </c>
      <c r="E505" s="41">
        <v>310.8</v>
      </c>
      <c r="F505" s="42">
        <v>25</v>
      </c>
      <c r="G505" s="41">
        <f t="shared" si="7"/>
        <v>233.10000000000002</v>
      </c>
      <c r="H505" s="108" t="e">
        <v>#N/A</v>
      </c>
      <c r="I505" s="107" t="e">
        <v>#N/A</v>
      </c>
    </row>
    <row r="506" spans="1:9" ht="14.4" x14ac:dyDescent="0.3">
      <c r="A506" s="27">
        <v>496</v>
      </c>
      <c r="B506" s="27">
        <v>492960575</v>
      </c>
      <c r="C506" s="79" t="s">
        <v>909</v>
      </c>
      <c r="D506" s="28" t="s">
        <v>985</v>
      </c>
      <c r="E506" s="15">
        <v>305</v>
      </c>
      <c r="F506" s="16">
        <v>25</v>
      </c>
      <c r="G506" s="15">
        <f t="shared" si="7"/>
        <v>228.75</v>
      </c>
      <c r="H506" s="108">
        <v>7.0000000000000007E-2</v>
      </c>
      <c r="I506" s="107" t="s">
        <v>1459</v>
      </c>
    </row>
    <row r="507" spans="1:9" ht="14.4" x14ac:dyDescent="0.3">
      <c r="A507" s="27">
        <v>497</v>
      </c>
      <c r="B507" s="27">
        <v>492970575</v>
      </c>
      <c r="C507" s="79" t="s">
        <v>909</v>
      </c>
      <c r="D507" s="28" t="s">
        <v>1455</v>
      </c>
      <c r="E507" s="15">
        <v>290.5</v>
      </c>
      <c r="F507" s="16">
        <v>25</v>
      </c>
      <c r="G507" s="15">
        <f t="shared" si="7"/>
        <v>217.875</v>
      </c>
      <c r="H507" s="108">
        <v>7.0000000000000007E-2</v>
      </c>
      <c r="I507" s="107" t="s">
        <v>1459</v>
      </c>
    </row>
    <row r="508" spans="1:9" ht="14.4" x14ac:dyDescent="0.3">
      <c r="A508" s="27">
        <v>498</v>
      </c>
      <c r="B508" s="27">
        <v>492980575</v>
      </c>
      <c r="C508" s="79" t="s">
        <v>909</v>
      </c>
      <c r="D508" s="28" t="s">
        <v>1456</v>
      </c>
      <c r="E508" s="15">
        <v>381.4</v>
      </c>
      <c r="F508" s="16">
        <v>25</v>
      </c>
      <c r="G508" s="15">
        <f t="shared" si="7"/>
        <v>286.04999999999995</v>
      </c>
      <c r="H508" s="108">
        <v>7.0000000000000007E-2</v>
      </c>
      <c r="I508" s="107">
        <v>0</v>
      </c>
    </row>
    <row r="509" spans="1:9" ht="14.4" x14ac:dyDescent="0.3">
      <c r="A509" s="27">
        <v>499</v>
      </c>
      <c r="B509" s="27">
        <v>494260575</v>
      </c>
      <c r="C509" s="79" t="s">
        <v>909</v>
      </c>
      <c r="D509" s="28" t="s">
        <v>986</v>
      </c>
      <c r="E509" s="15">
        <v>655.6</v>
      </c>
      <c r="F509" s="16">
        <v>25</v>
      </c>
      <c r="G509" s="15">
        <f t="shared" si="7"/>
        <v>491.70000000000005</v>
      </c>
      <c r="H509" s="108">
        <v>7.0000000000000007E-2</v>
      </c>
      <c r="I509" s="107">
        <v>0</v>
      </c>
    </row>
    <row r="510" spans="1:9" ht="14.4" x14ac:dyDescent="0.3">
      <c r="A510" s="27">
        <v>500</v>
      </c>
      <c r="B510" s="27">
        <v>494450575</v>
      </c>
      <c r="C510" s="79" t="s">
        <v>909</v>
      </c>
      <c r="D510" s="28" t="s">
        <v>987</v>
      </c>
      <c r="E510" s="15">
        <v>354.9</v>
      </c>
      <c r="F510" s="16">
        <v>25</v>
      </c>
      <c r="G510" s="15">
        <f t="shared" si="7"/>
        <v>266.17499999999995</v>
      </c>
      <c r="H510" s="108">
        <v>7.0000000000000007E-2</v>
      </c>
      <c r="I510" s="107" t="s">
        <v>1459</v>
      </c>
    </row>
    <row r="511" spans="1:9" ht="14.4" x14ac:dyDescent="0.3">
      <c r="A511" s="27">
        <v>501</v>
      </c>
      <c r="B511" s="27">
        <v>494470575</v>
      </c>
      <c r="C511" s="79" t="s">
        <v>909</v>
      </c>
      <c r="D511" s="28" t="s">
        <v>988</v>
      </c>
      <c r="E511" s="15">
        <v>936.7</v>
      </c>
      <c r="F511" s="16">
        <v>25</v>
      </c>
      <c r="G511" s="15">
        <f t="shared" si="7"/>
        <v>702.52500000000009</v>
      </c>
      <c r="H511" s="108">
        <v>7.0000000000000007E-2</v>
      </c>
      <c r="I511" s="107">
        <v>0</v>
      </c>
    </row>
    <row r="512" spans="1:9" ht="14.4" x14ac:dyDescent="0.3">
      <c r="A512" s="27">
        <v>502</v>
      </c>
      <c r="B512" s="27">
        <v>495900575</v>
      </c>
      <c r="C512" s="79" t="s">
        <v>909</v>
      </c>
      <c r="D512" s="28" t="s">
        <v>989</v>
      </c>
      <c r="E512" s="15">
        <v>1413</v>
      </c>
      <c r="F512" s="16">
        <v>25</v>
      </c>
      <c r="G512" s="15">
        <f t="shared" si="7"/>
        <v>1059.75</v>
      </c>
      <c r="H512" s="108">
        <v>7.0000000000000007E-2</v>
      </c>
      <c r="I512" s="107" t="s">
        <v>1458</v>
      </c>
    </row>
    <row r="513" spans="1:9" ht="14.4" x14ac:dyDescent="0.3">
      <c r="A513" s="27">
        <v>503</v>
      </c>
      <c r="B513" s="27">
        <v>496500575</v>
      </c>
      <c r="C513" s="79" t="s">
        <v>909</v>
      </c>
      <c r="D513" s="28" t="s">
        <v>990</v>
      </c>
      <c r="E513" s="15">
        <v>234.2</v>
      </c>
      <c r="F513" s="16">
        <v>25</v>
      </c>
      <c r="G513" s="15">
        <f t="shared" si="7"/>
        <v>175.64999999999998</v>
      </c>
      <c r="H513" s="108">
        <v>7.0000000000000007E-2</v>
      </c>
      <c r="I513" s="107" t="s">
        <v>1458</v>
      </c>
    </row>
    <row r="514" spans="1:9" ht="14.4" x14ac:dyDescent="0.3">
      <c r="A514" s="27">
        <v>504</v>
      </c>
      <c r="B514" s="27">
        <v>496550575</v>
      </c>
      <c r="C514" s="79" t="s">
        <v>909</v>
      </c>
      <c r="D514" s="28" t="s">
        <v>991</v>
      </c>
      <c r="E514" s="15">
        <v>205.4</v>
      </c>
      <c r="F514" s="16">
        <v>25</v>
      </c>
      <c r="G514" s="15">
        <f t="shared" si="7"/>
        <v>154.05000000000001</v>
      </c>
      <c r="H514" s="108">
        <v>7.0000000000000007E-2</v>
      </c>
      <c r="I514" s="107">
        <v>0</v>
      </c>
    </row>
    <row r="515" spans="1:9" ht="14.4" x14ac:dyDescent="0.3">
      <c r="A515" s="49">
        <v>505</v>
      </c>
      <c r="B515" s="49">
        <v>496570575</v>
      </c>
      <c r="C515" s="81" t="s">
        <v>909</v>
      </c>
      <c r="D515" s="86" t="s">
        <v>1352</v>
      </c>
      <c r="E515" s="41">
        <v>316.2</v>
      </c>
      <c r="F515" s="42">
        <v>25</v>
      </c>
      <c r="G515" s="41">
        <f t="shared" si="7"/>
        <v>237.14999999999998</v>
      </c>
      <c r="H515" s="108" t="e">
        <v>#N/A</v>
      </c>
      <c r="I515" s="107" t="e">
        <v>#N/A</v>
      </c>
    </row>
    <row r="516" spans="1:9" ht="14.4" x14ac:dyDescent="0.3">
      <c r="A516" s="27">
        <v>506</v>
      </c>
      <c r="B516" s="27">
        <v>497140575</v>
      </c>
      <c r="C516" s="79" t="s">
        <v>909</v>
      </c>
      <c r="D516" s="28" t="s">
        <v>992</v>
      </c>
      <c r="E516" s="15">
        <v>302.5</v>
      </c>
      <c r="F516" s="16">
        <v>25</v>
      </c>
      <c r="G516" s="15">
        <f t="shared" si="7"/>
        <v>226.875</v>
      </c>
      <c r="H516" s="108">
        <v>7.0000000000000007E-2</v>
      </c>
      <c r="I516" s="107" t="s">
        <v>1459</v>
      </c>
    </row>
    <row r="517" spans="1:9" ht="14.4" x14ac:dyDescent="0.3">
      <c r="A517" s="27">
        <v>507</v>
      </c>
      <c r="B517" s="27">
        <v>497290575</v>
      </c>
      <c r="C517" s="79" t="s">
        <v>909</v>
      </c>
      <c r="D517" s="28" t="s">
        <v>993</v>
      </c>
      <c r="E517" s="15">
        <v>448.8</v>
      </c>
      <c r="F517" s="16">
        <v>25</v>
      </c>
      <c r="G517" s="15">
        <f t="shared" si="7"/>
        <v>336.6</v>
      </c>
      <c r="H517" s="108">
        <v>7.0000000000000007E-2</v>
      </c>
      <c r="I517" s="107" t="s">
        <v>1458</v>
      </c>
    </row>
    <row r="518" spans="1:9" ht="14.4" x14ac:dyDescent="0.3">
      <c r="A518" s="27">
        <v>508</v>
      </c>
      <c r="B518" s="27">
        <v>498150575</v>
      </c>
      <c r="C518" s="79" t="s">
        <v>909</v>
      </c>
      <c r="D518" s="28" t="s">
        <v>994</v>
      </c>
      <c r="E518" s="15">
        <v>97</v>
      </c>
      <c r="F518" s="16">
        <v>25</v>
      </c>
      <c r="G518" s="15">
        <f t="shared" si="7"/>
        <v>72.75</v>
      </c>
      <c r="H518" s="108">
        <v>0.06</v>
      </c>
      <c r="I518" s="107" t="s">
        <v>1458</v>
      </c>
    </row>
    <row r="519" spans="1:9" ht="14.4" x14ac:dyDescent="0.3">
      <c r="A519" s="27">
        <v>509</v>
      </c>
      <c r="B519" s="27">
        <v>498300575</v>
      </c>
      <c r="C519" s="79" t="s">
        <v>909</v>
      </c>
      <c r="D519" s="28" t="s">
        <v>995</v>
      </c>
      <c r="E519" s="15">
        <v>594.70000000000005</v>
      </c>
      <c r="F519" s="16">
        <v>25</v>
      </c>
      <c r="G519" s="15">
        <f t="shared" si="7"/>
        <v>446.02500000000003</v>
      </c>
      <c r="H519" s="108">
        <v>7.0000000000000007E-2</v>
      </c>
      <c r="I519" s="107" t="s">
        <v>1458</v>
      </c>
    </row>
    <row r="520" spans="1:9" ht="14.4" x14ac:dyDescent="0.3">
      <c r="A520" s="27">
        <v>510</v>
      </c>
      <c r="B520" s="27">
        <v>498350575</v>
      </c>
      <c r="C520" s="79" t="s">
        <v>909</v>
      </c>
      <c r="D520" s="28" t="s">
        <v>996</v>
      </c>
      <c r="E520" s="15">
        <v>560.9</v>
      </c>
      <c r="F520" s="16">
        <v>25</v>
      </c>
      <c r="G520" s="15">
        <f t="shared" si="7"/>
        <v>420.67499999999995</v>
      </c>
      <c r="H520" s="108">
        <v>7.0000000000000007E-2</v>
      </c>
      <c r="I520" s="107">
        <v>0</v>
      </c>
    </row>
    <row r="521" spans="1:9" ht="14.4" x14ac:dyDescent="0.3">
      <c r="A521" s="27">
        <v>511</v>
      </c>
      <c r="B521" s="27">
        <v>498460575</v>
      </c>
      <c r="C521" s="79" t="s">
        <v>909</v>
      </c>
      <c r="D521" s="28" t="s">
        <v>997</v>
      </c>
      <c r="E521" s="15">
        <v>123.2</v>
      </c>
      <c r="F521" s="16">
        <v>25</v>
      </c>
      <c r="G521" s="15">
        <f t="shared" si="7"/>
        <v>92.4</v>
      </c>
      <c r="H521" s="108">
        <v>0.06</v>
      </c>
      <c r="I521" s="107" t="s">
        <v>1458</v>
      </c>
    </row>
    <row r="522" spans="1:9" ht="14.4" x14ac:dyDescent="0.3">
      <c r="A522" s="27">
        <v>512</v>
      </c>
      <c r="B522" s="27">
        <v>498470575</v>
      </c>
      <c r="C522" s="79" t="s">
        <v>909</v>
      </c>
      <c r="D522" s="28" t="s">
        <v>1194</v>
      </c>
      <c r="E522" s="15">
        <v>115.8</v>
      </c>
      <c r="F522" s="16">
        <v>25</v>
      </c>
      <c r="G522" s="15">
        <f t="shared" si="7"/>
        <v>86.85</v>
      </c>
      <c r="H522" s="108">
        <v>0.06</v>
      </c>
      <c r="I522" s="107" t="s">
        <v>1458</v>
      </c>
    </row>
    <row r="523" spans="1:9" ht="14.4" x14ac:dyDescent="0.3">
      <c r="A523" s="27">
        <v>513</v>
      </c>
      <c r="B523" s="27">
        <v>500230565</v>
      </c>
      <c r="C523" s="79" t="s">
        <v>202</v>
      </c>
      <c r="D523" s="32" t="s">
        <v>203</v>
      </c>
      <c r="E523" s="15">
        <v>216.9</v>
      </c>
      <c r="F523" s="16">
        <v>25</v>
      </c>
      <c r="G523" s="15">
        <f t="shared" si="7"/>
        <v>162.67500000000001</v>
      </c>
      <c r="H523" s="108">
        <v>7.0000000000000007E-2</v>
      </c>
      <c r="I523" s="107">
        <v>0</v>
      </c>
    </row>
    <row r="524" spans="1:9" ht="14.4" x14ac:dyDescent="0.3">
      <c r="A524" s="27">
        <v>514</v>
      </c>
      <c r="B524" s="27">
        <v>500260565</v>
      </c>
      <c r="C524" s="79" t="s">
        <v>202</v>
      </c>
      <c r="D524" s="32" t="s">
        <v>203</v>
      </c>
      <c r="E524" s="15">
        <v>209.2</v>
      </c>
      <c r="F524" s="16">
        <v>25</v>
      </c>
      <c r="G524" s="15">
        <f t="shared" si="7"/>
        <v>156.89999999999998</v>
      </c>
      <c r="H524" s="108" t="e">
        <v>#N/A</v>
      </c>
      <c r="I524" s="107" t="e">
        <v>#N/A</v>
      </c>
    </row>
    <row r="525" spans="1:9" ht="14.4" x14ac:dyDescent="0.3">
      <c r="A525" s="27">
        <v>515</v>
      </c>
      <c r="B525" s="27">
        <v>501290565</v>
      </c>
      <c r="C525" s="79" t="s">
        <v>202</v>
      </c>
      <c r="D525" s="32" t="s">
        <v>203</v>
      </c>
      <c r="E525" s="15">
        <v>210.2</v>
      </c>
      <c r="F525" s="16">
        <v>25</v>
      </c>
      <c r="G525" s="15">
        <f t="shared" ref="G525:G588" si="8">E525*0.75</f>
        <v>157.64999999999998</v>
      </c>
      <c r="H525" s="108" t="e">
        <v>#N/A</v>
      </c>
      <c r="I525" s="107" t="e">
        <v>#N/A</v>
      </c>
    </row>
    <row r="526" spans="1:9" ht="14.4" x14ac:dyDescent="0.3">
      <c r="A526" s="27">
        <v>516</v>
      </c>
      <c r="B526" s="27">
        <v>501430565</v>
      </c>
      <c r="C526" s="79" t="s">
        <v>202</v>
      </c>
      <c r="D526" s="32" t="s">
        <v>209</v>
      </c>
      <c r="E526" s="15">
        <v>493.2</v>
      </c>
      <c r="F526" s="16">
        <v>25</v>
      </c>
      <c r="G526" s="15">
        <f t="shared" si="8"/>
        <v>369.9</v>
      </c>
      <c r="H526" s="108">
        <v>7.0000000000000007E-2</v>
      </c>
      <c r="I526" s="107" t="s">
        <v>1458</v>
      </c>
    </row>
    <row r="527" spans="1:9" ht="14.4" x14ac:dyDescent="0.3">
      <c r="A527" s="27">
        <v>517</v>
      </c>
      <c r="B527" s="27">
        <v>502160565</v>
      </c>
      <c r="C527" s="79" t="s">
        <v>202</v>
      </c>
      <c r="D527" s="32" t="s">
        <v>210</v>
      </c>
      <c r="E527" s="15">
        <v>231.7</v>
      </c>
      <c r="F527" s="16">
        <v>25</v>
      </c>
      <c r="G527" s="15">
        <f t="shared" si="8"/>
        <v>173.77499999999998</v>
      </c>
      <c r="H527" s="108" t="e">
        <v>#N/A</v>
      </c>
      <c r="I527" s="107" t="e">
        <v>#N/A</v>
      </c>
    </row>
    <row r="528" spans="1:9" ht="14.4" x14ac:dyDescent="0.3">
      <c r="A528" s="27">
        <v>518</v>
      </c>
      <c r="B528" s="27">
        <v>504000565</v>
      </c>
      <c r="C528" s="79" t="s">
        <v>202</v>
      </c>
      <c r="D528" s="32" t="s">
        <v>211</v>
      </c>
      <c r="E528" s="15">
        <v>432.7</v>
      </c>
      <c r="F528" s="16">
        <v>25</v>
      </c>
      <c r="G528" s="15">
        <f t="shared" si="8"/>
        <v>324.52499999999998</v>
      </c>
      <c r="H528" s="108" t="e">
        <v>#N/A</v>
      </c>
      <c r="I528" s="107" t="e">
        <v>#N/A</v>
      </c>
    </row>
    <row r="529" spans="1:9" ht="14.4" x14ac:dyDescent="0.3">
      <c r="A529" s="27">
        <v>519</v>
      </c>
      <c r="B529" s="27">
        <v>504240565</v>
      </c>
      <c r="C529" s="79" t="s">
        <v>202</v>
      </c>
      <c r="D529" s="32" t="s">
        <v>212</v>
      </c>
      <c r="E529" s="15">
        <v>1143.8</v>
      </c>
      <c r="F529" s="16">
        <v>25</v>
      </c>
      <c r="G529" s="15">
        <f t="shared" si="8"/>
        <v>857.84999999999991</v>
      </c>
      <c r="H529" s="108" t="e">
        <v>#N/A</v>
      </c>
      <c r="I529" s="107" t="e">
        <v>#N/A</v>
      </c>
    </row>
    <row r="530" spans="1:9" ht="14.4" x14ac:dyDescent="0.3">
      <c r="A530" s="27">
        <v>520</v>
      </c>
      <c r="B530" s="27">
        <v>504430565</v>
      </c>
      <c r="C530" s="79" t="s">
        <v>202</v>
      </c>
      <c r="D530" s="32" t="s">
        <v>213</v>
      </c>
      <c r="E530" s="15">
        <v>398.7</v>
      </c>
      <c r="F530" s="16">
        <v>25</v>
      </c>
      <c r="G530" s="15">
        <f t="shared" si="8"/>
        <v>299.02499999999998</v>
      </c>
      <c r="H530" s="108">
        <v>7.0000000000000007E-2</v>
      </c>
      <c r="I530" s="107">
        <v>0</v>
      </c>
    </row>
    <row r="531" spans="1:9" ht="14.4" x14ac:dyDescent="0.3">
      <c r="A531" s="27">
        <v>521</v>
      </c>
      <c r="B531" s="27">
        <v>506500565</v>
      </c>
      <c r="C531" s="79" t="s">
        <v>202</v>
      </c>
      <c r="D531" s="28" t="s">
        <v>641</v>
      </c>
      <c r="E531" s="15">
        <v>200.3</v>
      </c>
      <c r="F531" s="16">
        <v>25</v>
      </c>
      <c r="G531" s="15">
        <f t="shared" si="8"/>
        <v>150.22500000000002</v>
      </c>
      <c r="H531" s="108">
        <v>7.0000000000000007E-2</v>
      </c>
      <c r="I531" s="107" t="s">
        <v>1458</v>
      </c>
    </row>
    <row r="532" spans="1:9" ht="14.4" x14ac:dyDescent="0.3">
      <c r="A532" s="27">
        <v>522</v>
      </c>
      <c r="B532" s="27">
        <v>506550565</v>
      </c>
      <c r="C532" s="79" t="s">
        <v>202</v>
      </c>
      <c r="D532" s="28" t="s">
        <v>642</v>
      </c>
      <c r="E532" s="15">
        <v>178.9</v>
      </c>
      <c r="F532" s="16">
        <v>25</v>
      </c>
      <c r="G532" s="15">
        <f t="shared" si="8"/>
        <v>134.17500000000001</v>
      </c>
      <c r="H532" s="108">
        <v>7.0000000000000007E-2</v>
      </c>
      <c r="I532" s="107" t="s">
        <v>1458</v>
      </c>
    </row>
    <row r="533" spans="1:9" ht="14.4" x14ac:dyDescent="0.3">
      <c r="A533" s="27">
        <v>523</v>
      </c>
      <c r="B533" s="27">
        <v>506570565</v>
      </c>
      <c r="C533" s="79" t="s">
        <v>202</v>
      </c>
      <c r="D533" s="32" t="s">
        <v>1217</v>
      </c>
      <c r="E533" s="15">
        <v>290.5</v>
      </c>
      <c r="F533" s="16">
        <v>25</v>
      </c>
      <c r="G533" s="15">
        <f t="shared" si="8"/>
        <v>217.875</v>
      </c>
      <c r="H533" s="108" t="e">
        <v>#N/A</v>
      </c>
      <c r="I533" s="107" t="e">
        <v>#N/A</v>
      </c>
    </row>
    <row r="534" spans="1:9" ht="14.4" x14ac:dyDescent="0.3">
      <c r="A534" s="27">
        <v>524</v>
      </c>
      <c r="B534" s="27">
        <v>507140565</v>
      </c>
      <c r="C534" s="79" t="s">
        <v>202</v>
      </c>
      <c r="D534" s="32" t="s">
        <v>215</v>
      </c>
      <c r="E534" s="15">
        <v>342.7</v>
      </c>
      <c r="F534" s="16">
        <v>25</v>
      </c>
      <c r="G534" s="15">
        <f t="shared" si="8"/>
        <v>257.02499999999998</v>
      </c>
      <c r="H534" s="108" t="e">
        <v>#N/A</v>
      </c>
      <c r="I534" s="107" t="e">
        <v>#N/A</v>
      </c>
    </row>
    <row r="535" spans="1:9" ht="14.4" x14ac:dyDescent="0.3">
      <c r="A535" s="27">
        <v>525</v>
      </c>
      <c r="B535" s="27">
        <v>508150565</v>
      </c>
      <c r="C535" s="79" t="s">
        <v>202</v>
      </c>
      <c r="D535" s="32" t="s">
        <v>216</v>
      </c>
      <c r="E535" s="15">
        <v>75</v>
      </c>
      <c r="F535" s="16">
        <v>25</v>
      </c>
      <c r="G535" s="15">
        <f t="shared" si="8"/>
        <v>56.25</v>
      </c>
      <c r="H535" s="108" t="e">
        <v>#N/A</v>
      </c>
      <c r="I535" s="107" t="e">
        <v>#N/A</v>
      </c>
    </row>
    <row r="536" spans="1:9" ht="14.4" x14ac:dyDescent="0.3">
      <c r="A536" s="27">
        <v>526</v>
      </c>
      <c r="B536" s="27">
        <v>508300565</v>
      </c>
      <c r="C536" s="79" t="s">
        <v>202</v>
      </c>
      <c r="D536" s="28" t="s">
        <v>643</v>
      </c>
      <c r="E536" s="15">
        <v>629.9</v>
      </c>
      <c r="F536" s="16">
        <v>25</v>
      </c>
      <c r="G536" s="15">
        <f t="shared" si="8"/>
        <v>472.42499999999995</v>
      </c>
      <c r="H536" s="108" t="e">
        <v>#N/A</v>
      </c>
      <c r="I536" s="107" t="e">
        <v>#N/A</v>
      </c>
    </row>
    <row r="537" spans="1:9" ht="14.4" x14ac:dyDescent="0.3">
      <c r="A537" s="27">
        <v>527</v>
      </c>
      <c r="B537" s="27">
        <v>508350565</v>
      </c>
      <c r="C537" s="79" t="s">
        <v>202</v>
      </c>
      <c r="D537" s="28" t="s">
        <v>644</v>
      </c>
      <c r="E537" s="15">
        <v>562.29999999999995</v>
      </c>
      <c r="F537" s="16">
        <v>25</v>
      </c>
      <c r="G537" s="15">
        <f t="shared" si="8"/>
        <v>421.72499999999997</v>
      </c>
      <c r="H537" s="108" t="e">
        <v>#N/A</v>
      </c>
      <c r="I537" s="107" t="e">
        <v>#N/A</v>
      </c>
    </row>
    <row r="538" spans="1:9" ht="14.4" x14ac:dyDescent="0.3">
      <c r="A538" s="17">
        <v>528</v>
      </c>
      <c r="B538" s="17">
        <v>510100520</v>
      </c>
      <c r="C538" s="51" t="s">
        <v>37</v>
      </c>
      <c r="D538" s="52" t="s">
        <v>217</v>
      </c>
      <c r="E538" s="15">
        <v>605.70000000000005</v>
      </c>
      <c r="F538" s="16">
        <v>25</v>
      </c>
      <c r="G538" s="15">
        <f t="shared" si="8"/>
        <v>454.27500000000003</v>
      </c>
      <c r="H538" s="108" t="e">
        <v>#N/A</v>
      </c>
      <c r="I538" s="107" t="e">
        <v>#N/A</v>
      </c>
    </row>
    <row r="539" spans="1:9" ht="14.4" x14ac:dyDescent="0.3">
      <c r="A539" s="17">
        <v>529</v>
      </c>
      <c r="B539" s="17">
        <v>510104520</v>
      </c>
      <c r="C539" s="51" t="s">
        <v>37</v>
      </c>
      <c r="D539" s="52" t="s">
        <v>217</v>
      </c>
      <c r="E539" s="15">
        <v>776.9</v>
      </c>
      <c r="F539" s="16">
        <v>25</v>
      </c>
      <c r="G539" s="15">
        <f t="shared" si="8"/>
        <v>582.67499999999995</v>
      </c>
      <c r="H539" s="108" t="e">
        <v>#N/A</v>
      </c>
      <c r="I539" s="107" t="e">
        <v>#N/A</v>
      </c>
    </row>
    <row r="540" spans="1:9" ht="14.4" x14ac:dyDescent="0.3">
      <c r="A540" s="17">
        <v>530</v>
      </c>
      <c r="B540" s="17">
        <v>510120520</v>
      </c>
      <c r="C540" s="51" t="s">
        <v>37</v>
      </c>
      <c r="D540" s="52" t="s">
        <v>217</v>
      </c>
      <c r="E540" s="15">
        <v>419.6</v>
      </c>
      <c r="F540" s="16">
        <v>25</v>
      </c>
      <c r="G540" s="15">
        <f t="shared" si="8"/>
        <v>314.70000000000005</v>
      </c>
      <c r="H540" s="108" t="e">
        <v>#N/A</v>
      </c>
      <c r="I540" s="107" t="e">
        <v>#N/A</v>
      </c>
    </row>
    <row r="541" spans="1:9" ht="14.4" x14ac:dyDescent="0.3">
      <c r="A541" s="17">
        <v>531</v>
      </c>
      <c r="B541" s="17">
        <v>510124520</v>
      </c>
      <c r="C541" s="51" t="s">
        <v>37</v>
      </c>
      <c r="D541" s="52" t="s">
        <v>217</v>
      </c>
      <c r="E541" s="15">
        <v>814.2</v>
      </c>
      <c r="F541" s="16">
        <v>25</v>
      </c>
      <c r="G541" s="15">
        <f t="shared" si="8"/>
        <v>610.65000000000009</v>
      </c>
      <c r="H541" s="108" t="e">
        <v>#N/A</v>
      </c>
      <c r="I541" s="107" t="e">
        <v>#N/A</v>
      </c>
    </row>
    <row r="542" spans="1:9" ht="14.4" x14ac:dyDescent="0.3">
      <c r="A542" s="17">
        <v>532</v>
      </c>
      <c r="B542" s="17">
        <v>510140520</v>
      </c>
      <c r="C542" s="51" t="s">
        <v>37</v>
      </c>
      <c r="D542" s="52" t="s">
        <v>218</v>
      </c>
      <c r="E542" s="15">
        <v>131.9</v>
      </c>
      <c r="F542" s="16">
        <v>25</v>
      </c>
      <c r="G542" s="15">
        <f t="shared" si="8"/>
        <v>98.925000000000011</v>
      </c>
      <c r="H542" s="108" t="e">
        <v>#N/A</v>
      </c>
      <c r="I542" s="107" t="e">
        <v>#N/A</v>
      </c>
    </row>
    <row r="543" spans="1:9" ht="14.4" x14ac:dyDescent="0.3">
      <c r="A543" s="17">
        <v>533</v>
      </c>
      <c r="B543" s="17">
        <v>510430520</v>
      </c>
      <c r="C543" s="51" t="s">
        <v>37</v>
      </c>
      <c r="D543" s="52" t="s">
        <v>217</v>
      </c>
      <c r="E543" s="15">
        <v>715.4</v>
      </c>
      <c r="F543" s="16">
        <v>25</v>
      </c>
      <c r="G543" s="15">
        <f t="shared" si="8"/>
        <v>536.54999999999995</v>
      </c>
      <c r="H543" s="108" t="e">
        <v>#N/A</v>
      </c>
      <c r="I543" s="107" t="e">
        <v>#N/A</v>
      </c>
    </row>
    <row r="544" spans="1:9" ht="14.4" x14ac:dyDescent="0.3">
      <c r="A544" s="17">
        <v>534</v>
      </c>
      <c r="B544" s="17">
        <v>510434520</v>
      </c>
      <c r="C544" s="51" t="s">
        <v>37</v>
      </c>
      <c r="D544" s="52" t="s">
        <v>217</v>
      </c>
      <c r="E544" s="15">
        <v>853.9</v>
      </c>
      <c r="F544" s="16">
        <v>25</v>
      </c>
      <c r="G544" s="15">
        <f t="shared" si="8"/>
        <v>640.42499999999995</v>
      </c>
      <c r="H544" s="108" t="e">
        <v>#N/A</v>
      </c>
      <c r="I544" s="107" t="e">
        <v>#N/A</v>
      </c>
    </row>
    <row r="545" spans="1:9" ht="14.4" x14ac:dyDescent="0.3">
      <c r="A545" s="17">
        <v>535</v>
      </c>
      <c r="B545" s="17">
        <v>510460520</v>
      </c>
      <c r="C545" s="51" t="s">
        <v>37</v>
      </c>
      <c r="D545" s="52" t="s">
        <v>217</v>
      </c>
      <c r="E545" s="15">
        <v>624.9</v>
      </c>
      <c r="F545" s="16">
        <v>25</v>
      </c>
      <c r="G545" s="15">
        <f t="shared" si="8"/>
        <v>468.67499999999995</v>
      </c>
      <c r="H545" s="108">
        <v>7.0000000000000007E-2</v>
      </c>
      <c r="I545" s="107" t="s">
        <v>1458</v>
      </c>
    </row>
    <row r="546" spans="1:9" ht="14.4" x14ac:dyDescent="0.3">
      <c r="A546" s="17">
        <v>536</v>
      </c>
      <c r="B546" s="17">
        <v>510464520</v>
      </c>
      <c r="C546" s="51" t="s">
        <v>37</v>
      </c>
      <c r="D546" s="52" t="s">
        <v>217</v>
      </c>
      <c r="E546" s="15">
        <v>794.6</v>
      </c>
      <c r="F546" s="16">
        <v>25</v>
      </c>
      <c r="G546" s="15">
        <f t="shared" si="8"/>
        <v>595.95000000000005</v>
      </c>
      <c r="H546" s="108" t="e">
        <v>#N/A</v>
      </c>
      <c r="I546" s="107" t="e">
        <v>#N/A</v>
      </c>
    </row>
    <row r="547" spans="1:9" ht="14.4" x14ac:dyDescent="0.3">
      <c r="A547" s="17">
        <v>537</v>
      </c>
      <c r="B547" s="17">
        <v>512110520</v>
      </c>
      <c r="C547" s="51" t="s">
        <v>37</v>
      </c>
      <c r="D547" s="52" t="s">
        <v>219</v>
      </c>
      <c r="E547" s="15">
        <v>462.2</v>
      </c>
      <c r="F547" s="16">
        <v>25</v>
      </c>
      <c r="G547" s="15">
        <f t="shared" si="8"/>
        <v>346.65</v>
      </c>
      <c r="H547" s="108">
        <v>7.0000000000000007E-2</v>
      </c>
      <c r="I547" s="107">
        <v>0</v>
      </c>
    </row>
    <row r="548" spans="1:9" ht="14.4" x14ac:dyDescent="0.3">
      <c r="A548" s="17">
        <v>538</v>
      </c>
      <c r="B548" s="17">
        <v>512114520</v>
      </c>
      <c r="C548" s="51" t="s">
        <v>37</v>
      </c>
      <c r="D548" s="52" t="s">
        <v>219</v>
      </c>
      <c r="E548" s="15">
        <v>827.2</v>
      </c>
      <c r="F548" s="16">
        <v>25</v>
      </c>
      <c r="G548" s="15">
        <f t="shared" si="8"/>
        <v>620.40000000000009</v>
      </c>
      <c r="H548" s="108" t="e">
        <v>#N/A</v>
      </c>
      <c r="I548" s="107" t="e">
        <v>#N/A</v>
      </c>
    </row>
    <row r="549" spans="1:9" ht="14.4" x14ac:dyDescent="0.3">
      <c r="A549" s="17">
        <v>539</v>
      </c>
      <c r="B549" s="17">
        <v>514410520</v>
      </c>
      <c r="C549" s="51" t="s">
        <v>37</v>
      </c>
      <c r="D549" s="52" t="s">
        <v>221</v>
      </c>
      <c r="E549" s="15">
        <v>590.1</v>
      </c>
      <c r="F549" s="16">
        <v>25</v>
      </c>
      <c r="G549" s="15">
        <f t="shared" si="8"/>
        <v>442.57500000000005</v>
      </c>
      <c r="H549" s="108" t="e">
        <v>#N/A</v>
      </c>
      <c r="I549" s="107" t="e">
        <v>#N/A</v>
      </c>
    </row>
    <row r="550" spans="1:9" ht="14.4" x14ac:dyDescent="0.3">
      <c r="A550" s="17">
        <v>540</v>
      </c>
      <c r="B550" s="17">
        <v>514414520</v>
      </c>
      <c r="C550" s="51" t="s">
        <v>37</v>
      </c>
      <c r="D550" s="52" t="s">
        <v>221</v>
      </c>
      <c r="E550" s="15">
        <v>1054.5999999999999</v>
      </c>
      <c r="F550" s="16">
        <v>25</v>
      </c>
      <c r="G550" s="15">
        <f t="shared" si="8"/>
        <v>790.94999999999993</v>
      </c>
      <c r="H550" s="108" t="e">
        <v>#N/A</v>
      </c>
      <c r="I550" s="107" t="e">
        <v>#N/A</v>
      </c>
    </row>
    <row r="551" spans="1:9" ht="14.4" x14ac:dyDescent="0.3">
      <c r="A551" s="17">
        <v>541</v>
      </c>
      <c r="B551" s="17">
        <v>515240520</v>
      </c>
      <c r="C551" s="51" t="s">
        <v>37</v>
      </c>
      <c r="D551" s="52" t="s">
        <v>222</v>
      </c>
      <c r="E551" s="15">
        <v>1501</v>
      </c>
      <c r="F551" s="16">
        <v>25</v>
      </c>
      <c r="G551" s="15">
        <f t="shared" si="8"/>
        <v>1125.75</v>
      </c>
      <c r="H551" s="108" t="e">
        <v>#N/A</v>
      </c>
      <c r="I551" s="107" t="e">
        <v>#N/A</v>
      </c>
    </row>
    <row r="552" spans="1:9" ht="14.4" x14ac:dyDescent="0.3">
      <c r="A552" s="17">
        <v>542</v>
      </c>
      <c r="B552" s="17">
        <v>515244520</v>
      </c>
      <c r="C552" s="51" t="s">
        <v>37</v>
      </c>
      <c r="D552" s="52" t="s">
        <v>222</v>
      </c>
      <c r="E552" s="15">
        <v>1706.7</v>
      </c>
      <c r="F552" s="16">
        <v>25</v>
      </c>
      <c r="G552" s="15">
        <f t="shared" si="8"/>
        <v>1280.0250000000001</v>
      </c>
      <c r="H552" s="108" t="e">
        <v>#N/A</v>
      </c>
      <c r="I552" s="107" t="e">
        <v>#N/A</v>
      </c>
    </row>
    <row r="553" spans="1:9" ht="14.4" x14ac:dyDescent="0.3">
      <c r="A553" s="17">
        <v>543</v>
      </c>
      <c r="B553" s="17">
        <v>515250520</v>
      </c>
      <c r="C553" s="51" t="s">
        <v>37</v>
      </c>
      <c r="D553" s="52" t="s">
        <v>222</v>
      </c>
      <c r="E553" s="15">
        <v>1345.9</v>
      </c>
      <c r="F553" s="16">
        <v>25</v>
      </c>
      <c r="G553" s="15">
        <f t="shared" si="8"/>
        <v>1009.4250000000001</v>
      </c>
      <c r="H553" s="108">
        <v>7.0000000000000007E-2</v>
      </c>
      <c r="I553" s="107" t="s">
        <v>1458</v>
      </c>
    </row>
    <row r="554" spans="1:9" ht="14.4" x14ac:dyDescent="0.3">
      <c r="A554" s="17">
        <v>544</v>
      </c>
      <c r="B554" s="17">
        <v>515254520</v>
      </c>
      <c r="C554" s="51" t="s">
        <v>37</v>
      </c>
      <c r="D554" s="52" t="s">
        <v>222</v>
      </c>
      <c r="E554" s="15">
        <v>1501</v>
      </c>
      <c r="F554" s="16">
        <v>25</v>
      </c>
      <c r="G554" s="15">
        <f t="shared" si="8"/>
        <v>1125.75</v>
      </c>
      <c r="H554" s="108" t="e">
        <v>#N/A</v>
      </c>
      <c r="I554" s="107" t="e">
        <v>#N/A</v>
      </c>
    </row>
    <row r="555" spans="1:9" ht="14.4" x14ac:dyDescent="0.3">
      <c r="A555" s="17">
        <v>545</v>
      </c>
      <c r="B555" s="17">
        <v>516000520</v>
      </c>
      <c r="C555" s="51" t="s">
        <v>37</v>
      </c>
      <c r="D555" s="52" t="s">
        <v>223</v>
      </c>
      <c r="E555" s="15">
        <v>381.9</v>
      </c>
      <c r="F555" s="16">
        <v>25</v>
      </c>
      <c r="G555" s="15">
        <f t="shared" si="8"/>
        <v>286.42499999999995</v>
      </c>
      <c r="H555" s="108" t="e">
        <v>#N/A</v>
      </c>
      <c r="I555" s="107" t="e">
        <v>#N/A</v>
      </c>
    </row>
    <row r="556" spans="1:9" ht="14.4" x14ac:dyDescent="0.3">
      <c r="A556" s="17">
        <v>546</v>
      </c>
      <c r="B556" s="17">
        <v>516060520</v>
      </c>
      <c r="C556" s="51" t="s">
        <v>37</v>
      </c>
      <c r="D556" s="52" t="s">
        <v>223</v>
      </c>
      <c r="E556" s="15">
        <v>345.6</v>
      </c>
      <c r="F556" s="16">
        <v>25</v>
      </c>
      <c r="G556" s="15">
        <f t="shared" si="8"/>
        <v>259.20000000000005</v>
      </c>
      <c r="H556" s="108" t="e">
        <v>#N/A</v>
      </c>
      <c r="I556" s="107" t="e">
        <v>#N/A</v>
      </c>
    </row>
    <row r="557" spans="1:9" ht="14.4" x14ac:dyDescent="0.3">
      <c r="A557" s="17">
        <v>547</v>
      </c>
      <c r="B557" s="17">
        <v>516100520</v>
      </c>
      <c r="C557" s="51" t="s">
        <v>37</v>
      </c>
      <c r="D557" s="52" t="s">
        <v>224</v>
      </c>
      <c r="E557" s="15">
        <v>214.7</v>
      </c>
      <c r="F557" s="16">
        <v>25</v>
      </c>
      <c r="G557" s="15">
        <f t="shared" si="8"/>
        <v>161.02499999999998</v>
      </c>
      <c r="H557" s="108" t="e">
        <v>#N/A</v>
      </c>
      <c r="I557" s="107" t="e">
        <v>#N/A</v>
      </c>
    </row>
    <row r="558" spans="1:9" ht="14.4" x14ac:dyDescent="0.3">
      <c r="A558" s="17">
        <v>548</v>
      </c>
      <c r="B558" s="17">
        <v>516104520</v>
      </c>
      <c r="C558" s="51" t="s">
        <v>37</v>
      </c>
      <c r="D558" s="52" t="s">
        <v>224</v>
      </c>
      <c r="E558" s="15">
        <v>416.6</v>
      </c>
      <c r="F558" s="16">
        <v>25</v>
      </c>
      <c r="G558" s="15">
        <f t="shared" si="8"/>
        <v>312.45000000000005</v>
      </c>
      <c r="H558" s="108" t="e">
        <v>#N/A</v>
      </c>
      <c r="I558" s="107" t="e">
        <v>#N/A</v>
      </c>
    </row>
    <row r="559" spans="1:9" ht="14.4" x14ac:dyDescent="0.3">
      <c r="A559" s="17">
        <v>549</v>
      </c>
      <c r="B559" s="17">
        <v>517190520</v>
      </c>
      <c r="C559" s="51" t="s">
        <v>37</v>
      </c>
      <c r="D559" s="52" t="s">
        <v>225</v>
      </c>
      <c r="E559" s="15">
        <v>159.6</v>
      </c>
      <c r="F559" s="16">
        <v>25</v>
      </c>
      <c r="G559" s="15">
        <f t="shared" si="8"/>
        <v>119.69999999999999</v>
      </c>
      <c r="H559" s="108">
        <v>7.0000000000000007E-2</v>
      </c>
      <c r="I559" s="107" t="s">
        <v>1458</v>
      </c>
    </row>
    <row r="560" spans="1:9" ht="14.4" x14ac:dyDescent="0.3">
      <c r="A560" s="17">
        <v>550</v>
      </c>
      <c r="B560" s="17">
        <v>517194520</v>
      </c>
      <c r="C560" s="51" t="s">
        <v>37</v>
      </c>
      <c r="D560" s="52" t="s">
        <v>225</v>
      </c>
      <c r="E560" s="15">
        <v>337.8</v>
      </c>
      <c r="F560" s="16">
        <v>25</v>
      </c>
      <c r="G560" s="15">
        <f t="shared" si="8"/>
        <v>253.35000000000002</v>
      </c>
      <c r="H560" s="108" t="e">
        <v>#N/A</v>
      </c>
      <c r="I560" s="107" t="e">
        <v>#N/A</v>
      </c>
    </row>
    <row r="561" spans="1:9" ht="14.4" x14ac:dyDescent="0.3">
      <c r="A561" s="17">
        <v>551</v>
      </c>
      <c r="B561" s="17">
        <v>517200520</v>
      </c>
      <c r="C561" s="51" t="s">
        <v>37</v>
      </c>
      <c r="D561" s="52" t="s">
        <v>225</v>
      </c>
      <c r="E561" s="15">
        <v>179.4</v>
      </c>
      <c r="F561" s="16">
        <v>25</v>
      </c>
      <c r="G561" s="15">
        <f t="shared" si="8"/>
        <v>134.55000000000001</v>
      </c>
      <c r="H561" s="108">
        <v>7.0000000000000007E-2</v>
      </c>
      <c r="I561" s="107" t="s">
        <v>1458</v>
      </c>
    </row>
    <row r="562" spans="1:9" ht="14.4" x14ac:dyDescent="0.3">
      <c r="A562" s="17">
        <v>552</v>
      </c>
      <c r="B562" s="17">
        <v>517204520</v>
      </c>
      <c r="C562" s="51" t="s">
        <v>37</v>
      </c>
      <c r="D562" s="52" t="s">
        <v>225</v>
      </c>
      <c r="E562" s="15">
        <v>437.2</v>
      </c>
      <c r="F562" s="16">
        <v>25</v>
      </c>
      <c r="G562" s="15">
        <f t="shared" si="8"/>
        <v>327.9</v>
      </c>
      <c r="H562" s="108" t="e">
        <v>#N/A</v>
      </c>
      <c r="I562" s="107" t="e">
        <v>#N/A</v>
      </c>
    </row>
    <row r="563" spans="1:9" ht="14.4" x14ac:dyDescent="0.3">
      <c r="A563" s="17">
        <v>553</v>
      </c>
      <c r="B563" s="17">
        <v>518030520</v>
      </c>
      <c r="C563" s="51" t="s">
        <v>37</v>
      </c>
      <c r="D563" s="52" t="s">
        <v>226</v>
      </c>
      <c r="E563" s="15">
        <v>81.900000000000006</v>
      </c>
      <c r="F563" s="16">
        <v>25</v>
      </c>
      <c r="G563" s="15">
        <f t="shared" si="8"/>
        <v>61.425000000000004</v>
      </c>
      <c r="H563" s="108">
        <v>0.06</v>
      </c>
      <c r="I563" s="107" t="s">
        <v>1458</v>
      </c>
    </row>
    <row r="564" spans="1:9" ht="14.4" x14ac:dyDescent="0.3">
      <c r="A564" s="17">
        <v>554</v>
      </c>
      <c r="B564" s="17">
        <v>518034520</v>
      </c>
      <c r="C564" s="51" t="s">
        <v>37</v>
      </c>
      <c r="D564" s="52" t="s">
        <v>226</v>
      </c>
      <c r="E564" s="15">
        <v>158.30000000000001</v>
      </c>
      <c r="F564" s="16">
        <v>25</v>
      </c>
      <c r="G564" s="15">
        <f t="shared" si="8"/>
        <v>118.72500000000001</v>
      </c>
      <c r="H564" s="108" t="e">
        <v>#N/A</v>
      </c>
      <c r="I564" s="107" t="e">
        <v>#N/A</v>
      </c>
    </row>
    <row r="565" spans="1:9" ht="14.4" x14ac:dyDescent="0.3">
      <c r="A565" s="17">
        <v>555</v>
      </c>
      <c r="B565" s="17">
        <v>518150520</v>
      </c>
      <c r="C565" s="51" t="s">
        <v>37</v>
      </c>
      <c r="D565" s="52" t="s">
        <v>226</v>
      </c>
      <c r="E565" s="15">
        <v>81.900000000000006</v>
      </c>
      <c r="F565" s="16">
        <v>25</v>
      </c>
      <c r="G565" s="15">
        <f t="shared" si="8"/>
        <v>61.425000000000004</v>
      </c>
      <c r="H565" s="108" t="e">
        <v>#N/A</v>
      </c>
      <c r="I565" s="107" t="e">
        <v>#N/A</v>
      </c>
    </row>
    <row r="566" spans="1:9" ht="14.4" x14ac:dyDescent="0.3">
      <c r="A566" s="17">
        <v>556</v>
      </c>
      <c r="B566" s="17">
        <v>518154520</v>
      </c>
      <c r="C566" s="51" t="s">
        <v>37</v>
      </c>
      <c r="D566" s="52" t="s">
        <v>226</v>
      </c>
      <c r="E566" s="15">
        <v>158.30000000000001</v>
      </c>
      <c r="F566" s="16">
        <v>25</v>
      </c>
      <c r="G566" s="15">
        <f t="shared" si="8"/>
        <v>118.72500000000001</v>
      </c>
      <c r="H566" s="108" t="e">
        <v>#N/A</v>
      </c>
      <c r="I566" s="107" t="e">
        <v>#N/A</v>
      </c>
    </row>
    <row r="567" spans="1:9" s="62" customFormat="1" ht="14.4" x14ac:dyDescent="0.3">
      <c r="A567" s="17">
        <v>557</v>
      </c>
      <c r="B567" s="17">
        <v>518160520</v>
      </c>
      <c r="C567" s="51" t="s">
        <v>37</v>
      </c>
      <c r="D567" s="52" t="s">
        <v>226</v>
      </c>
      <c r="E567" s="15">
        <v>81.900000000000006</v>
      </c>
      <c r="F567" s="16">
        <v>25</v>
      </c>
      <c r="G567" s="15">
        <f t="shared" si="8"/>
        <v>61.425000000000004</v>
      </c>
      <c r="H567" s="108" t="e">
        <v>#N/A</v>
      </c>
      <c r="I567" s="107" t="e">
        <v>#N/A</v>
      </c>
    </row>
    <row r="568" spans="1:9" ht="14.4" x14ac:dyDescent="0.3">
      <c r="A568" s="17">
        <v>558</v>
      </c>
      <c r="B568" s="17">
        <v>518164520</v>
      </c>
      <c r="C568" s="51" t="s">
        <v>37</v>
      </c>
      <c r="D568" s="52" t="s">
        <v>226</v>
      </c>
      <c r="E568" s="15">
        <v>158.30000000000001</v>
      </c>
      <c r="F568" s="16">
        <v>25</v>
      </c>
      <c r="G568" s="15">
        <f t="shared" si="8"/>
        <v>118.72500000000001</v>
      </c>
      <c r="H568" s="108" t="e">
        <v>#N/A</v>
      </c>
      <c r="I568" s="107" t="e">
        <v>#N/A</v>
      </c>
    </row>
    <row r="569" spans="1:9" ht="14.4" x14ac:dyDescent="0.3">
      <c r="A569" s="17">
        <v>559</v>
      </c>
      <c r="B569" s="17">
        <v>518170520</v>
      </c>
      <c r="C569" s="51" t="s">
        <v>37</v>
      </c>
      <c r="D569" s="52" t="s">
        <v>227</v>
      </c>
      <c r="E569" s="15">
        <v>125.3</v>
      </c>
      <c r="F569" s="16">
        <v>25</v>
      </c>
      <c r="G569" s="15">
        <f t="shared" si="8"/>
        <v>93.974999999999994</v>
      </c>
      <c r="H569" s="108" t="e">
        <v>#N/A</v>
      </c>
      <c r="I569" s="107" t="e">
        <v>#N/A</v>
      </c>
    </row>
    <row r="570" spans="1:9" ht="14.4" x14ac:dyDescent="0.3">
      <c r="A570" s="17">
        <v>560</v>
      </c>
      <c r="B570" s="17">
        <v>518174520</v>
      </c>
      <c r="C570" s="51" t="s">
        <v>37</v>
      </c>
      <c r="D570" s="52" t="s">
        <v>227</v>
      </c>
      <c r="E570" s="15">
        <v>156.6</v>
      </c>
      <c r="F570" s="16">
        <v>25</v>
      </c>
      <c r="G570" s="15">
        <f t="shared" si="8"/>
        <v>117.44999999999999</v>
      </c>
      <c r="H570" s="108" t="e">
        <v>#N/A</v>
      </c>
      <c r="I570" s="107" t="e">
        <v>#N/A</v>
      </c>
    </row>
    <row r="571" spans="1:9" ht="14.4" x14ac:dyDescent="0.3">
      <c r="A571" s="17">
        <v>561</v>
      </c>
      <c r="B571" s="17">
        <v>518180520</v>
      </c>
      <c r="C571" s="51" t="s">
        <v>37</v>
      </c>
      <c r="D571" s="52" t="s">
        <v>227</v>
      </c>
      <c r="E571" s="15">
        <v>125.3</v>
      </c>
      <c r="F571" s="16">
        <v>25</v>
      </c>
      <c r="G571" s="15">
        <f t="shared" si="8"/>
        <v>93.974999999999994</v>
      </c>
      <c r="H571" s="108" t="e">
        <v>#N/A</v>
      </c>
      <c r="I571" s="107" t="e">
        <v>#N/A</v>
      </c>
    </row>
    <row r="572" spans="1:9" s="62" customFormat="1" ht="14.4" x14ac:dyDescent="0.3">
      <c r="A572" s="17">
        <v>562</v>
      </c>
      <c r="B572" s="17">
        <v>518184520</v>
      </c>
      <c r="C572" s="51" t="s">
        <v>37</v>
      </c>
      <c r="D572" s="52" t="s">
        <v>227</v>
      </c>
      <c r="E572" s="15">
        <v>156.6</v>
      </c>
      <c r="F572" s="16">
        <v>25</v>
      </c>
      <c r="G572" s="15">
        <f t="shared" si="8"/>
        <v>117.44999999999999</v>
      </c>
      <c r="H572" s="108" t="e">
        <v>#N/A</v>
      </c>
      <c r="I572" s="107" t="e">
        <v>#N/A</v>
      </c>
    </row>
    <row r="573" spans="1:9" ht="14.4" x14ac:dyDescent="0.3">
      <c r="A573" s="17">
        <v>563</v>
      </c>
      <c r="B573" s="17">
        <v>518430520</v>
      </c>
      <c r="C573" s="51" t="s">
        <v>37</v>
      </c>
      <c r="D573" s="52" t="s">
        <v>228</v>
      </c>
      <c r="E573" s="15">
        <v>86.9</v>
      </c>
      <c r="F573" s="16">
        <v>25</v>
      </c>
      <c r="G573" s="15">
        <f t="shared" si="8"/>
        <v>65.175000000000011</v>
      </c>
      <c r="H573" s="108" t="e">
        <v>#N/A</v>
      </c>
      <c r="I573" s="107" t="e">
        <v>#N/A</v>
      </c>
    </row>
    <row r="574" spans="1:9" ht="14.4" x14ac:dyDescent="0.3">
      <c r="A574" s="17">
        <v>564</v>
      </c>
      <c r="B574" s="17">
        <v>518434520</v>
      </c>
      <c r="C574" s="51" t="s">
        <v>37</v>
      </c>
      <c r="D574" s="52" t="s">
        <v>228</v>
      </c>
      <c r="E574" s="15">
        <v>235.5</v>
      </c>
      <c r="F574" s="16">
        <v>25</v>
      </c>
      <c r="G574" s="15">
        <f t="shared" si="8"/>
        <v>176.625</v>
      </c>
      <c r="H574" s="108" t="e">
        <v>#N/A</v>
      </c>
      <c r="I574" s="107" t="e">
        <v>#N/A</v>
      </c>
    </row>
    <row r="575" spans="1:9" ht="14.4" x14ac:dyDescent="0.3">
      <c r="A575" s="17">
        <v>565</v>
      </c>
      <c r="B575" s="17">
        <v>518450520</v>
      </c>
      <c r="C575" s="51" t="s">
        <v>37</v>
      </c>
      <c r="D575" s="52" t="s">
        <v>229</v>
      </c>
      <c r="E575" s="15">
        <v>98.9</v>
      </c>
      <c r="F575" s="16">
        <v>25</v>
      </c>
      <c r="G575" s="15">
        <f t="shared" si="8"/>
        <v>74.175000000000011</v>
      </c>
      <c r="H575" s="108">
        <v>0.06</v>
      </c>
      <c r="I575" s="107" t="s">
        <v>1458</v>
      </c>
    </row>
    <row r="576" spans="1:9" ht="14.4" x14ac:dyDescent="0.3">
      <c r="A576" s="17">
        <v>566</v>
      </c>
      <c r="B576" s="17">
        <v>518454520</v>
      </c>
      <c r="C576" s="51" t="s">
        <v>37</v>
      </c>
      <c r="D576" s="52" t="s">
        <v>229</v>
      </c>
      <c r="E576" s="15">
        <v>162.19999999999999</v>
      </c>
      <c r="F576" s="16">
        <v>25</v>
      </c>
      <c r="G576" s="15">
        <f t="shared" si="8"/>
        <v>121.64999999999999</v>
      </c>
      <c r="H576" s="108" t="e">
        <v>#N/A</v>
      </c>
      <c r="I576" s="107" t="e">
        <v>#N/A</v>
      </c>
    </row>
    <row r="577" spans="1:9" ht="14.4" x14ac:dyDescent="0.3">
      <c r="A577" s="17">
        <v>567</v>
      </c>
      <c r="B577" s="17">
        <v>518480520</v>
      </c>
      <c r="C577" s="51" t="s">
        <v>37</v>
      </c>
      <c r="D577" s="52" t="s">
        <v>230</v>
      </c>
      <c r="E577" s="15">
        <v>415.8</v>
      </c>
      <c r="F577" s="16">
        <v>25</v>
      </c>
      <c r="G577" s="15">
        <f t="shared" si="8"/>
        <v>311.85000000000002</v>
      </c>
      <c r="H577" s="108" t="e">
        <v>#N/A</v>
      </c>
      <c r="I577" s="107" t="e">
        <v>#N/A</v>
      </c>
    </row>
    <row r="578" spans="1:9" ht="14.4" x14ac:dyDescent="0.3">
      <c r="A578" s="17">
        <v>568</v>
      </c>
      <c r="B578" s="17">
        <v>518484520</v>
      </c>
      <c r="C578" s="51" t="s">
        <v>37</v>
      </c>
      <c r="D578" s="52" t="s">
        <v>230</v>
      </c>
      <c r="E578" s="15">
        <v>504.1</v>
      </c>
      <c r="F578" s="16">
        <v>25</v>
      </c>
      <c r="G578" s="15">
        <f t="shared" si="8"/>
        <v>378.07500000000005</v>
      </c>
      <c r="H578" s="108" t="e">
        <v>#N/A</v>
      </c>
      <c r="I578" s="107" t="e">
        <v>#N/A</v>
      </c>
    </row>
    <row r="579" spans="1:9" ht="14.4" x14ac:dyDescent="0.3">
      <c r="A579" s="18">
        <v>569</v>
      </c>
      <c r="B579" s="18">
        <v>520230575</v>
      </c>
      <c r="C579" s="29" t="s">
        <v>590</v>
      </c>
      <c r="D579" s="29" t="s">
        <v>645</v>
      </c>
      <c r="E579" s="15">
        <v>247.8</v>
      </c>
      <c r="F579" s="16">
        <v>25</v>
      </c>
      <c r="G579" s="15">
        <f t="shared" si="8"/>
        <v>185.85000000000002</v>
      </c>
      <c r="H579" s="108">
        <v>7.0000000000000007E-2</v>
      </c>
      <c r="I579" s="107">
        <v>0</v>
      </c>
    </row>
    <row r="580" spans="1:9" ht="14.4" x14ac:dyDescent="0.3">
      <c r="A580" s="18">
        <v>570</v>
      </c>
      <c r="B580" s="18">
        <v>520239175</v>
      </c>
      <c r="C580" s="28" t="s">
        <v>590</v>
      </c>
      <c r="D580" s="28" t="s">
        <v>819</v>
      </c>
      <c r="E580" s="15">
        <v>310.7</v>
      </c>
      <c r="F580" s="16">
        <v>25</v>
      </c>
      <c r="G580" s="15">
        <f t="shared" si="8"/>
        <v>233.02499999999998</v>
      </c>
      <c r="H580" s="108">
        <v>7.0000000000000007E-2</v>
      </c>
      <c r="I580" s="107">
        <v>0</v>
      </c>
    </row>
    <row r="581" spans="1:9" ht="14.4" x14ac:dyDescent="0.3">
      <c r="A581" s="18">
        <v>571</v>
      </c>
      <c r="B581" s="18">
        <v>520260575</v>
      </c>
      <c r="C581" s="29" t="s">
        <v>590</v>
      </c>
      <c r="D581" s="29" t="s">
        <v>646</v>
      </c>
      <c r="E581" s="15">
        <v>245.4</v>
      </c>
      <c r="F581" s="16">
        <v>25</v>
      </c>
      <c r="G581" s="15">
        <f t="shared" si="8"/>
        <v>184.05</v>
      </c>
      <c r="H581" s="108">
        <v>7.0000000000000007E-2</v>
      </c>
      <c r="I581" s="107">
        <v>0</v>
      </c>
    </row>
    <row r="582" spans="1:9" ht="14.4" x14ac:dyDescent="0.3">
      <c r="A582" s="18">
        <v>572</v>
      </c>
      <c r="B582" s="18">
        <v>520269175</v>
      </c>
      <c r="C582" s="28" t="s">
        <v>590</v>
      </c>
      <c r="D582" s="28" t="s">
        <v>820</v>
      </c>
      <c r="E582" s="15">
        <v>307.39999999999998</v>
      </c>
      <c r="F582" s="16">
        <v>25</v>
      </c>
      <c r="G582" s="15">
        <f t="shared" si="8"/>
        <v>230.54999999999998</v>
      </c>
      <c r="H582" s="108">
        <v>7.0000000000000007E-2</v>
      </c>
      <c r="I582" s="107">
        <v>0</v>
      </c>
    </row>
    <row r="583" spans="1:9" ht="14.4" x14ac:dyDescent="0.3">
      <c r="A583" s="18">
        <v>573</v>
      </c>
      <c r="B583" s="18">
        <v>522160575</v>
      </c>
      <c r="C583" s="29" t="s">
        <v>590</v>
      </c>
      <c r="D583" s="29" t="s">
        <v>647</v>
      </c>
      <c r="E583" s="15">
        <v>257.60000000000002</v>
      </c>
      <c r="F583" s="16">
        <v>25</v>
      </c>
      <c r="G583" s="15">
        <f t="shared" si="8"/>
        <v>193.20000000000002</v>
      </c>
      <c r="H583" s="108">
        <v>7.0000000000000007E-2</v>
      </c>
      <c r="I583" s="107">
        <v>0</v>
      </c>
    </row>
    <row r="584" spans="1:9" ht="14.4" x14ac:dyDescent="0.3">
      <c r="A584" s="18">
        <v>574</v>
      </c>
      <c r="B584" s="18">
        <v>522169175</v>
      </c>
      <c r="C584" s="28" t="s">
        <v>590</v>
      </c>
      <c r="D584" s="28" t="s">
        <v>821</v>
      </c>
      <c r="E584" s="15">
        <v>322.8</v>
      </c>
      <c r="F584" s="16">
        <v>25</v>
      </c>
      <c r="G584" s="15">
        <f t="shared" si="8"/>
        <v>242.10000000000002</v>
      </c>
      <c r="H584" s="108">
        <v>7.0000000000000007E-2</v>
      </c>
      <c r="I584" s="107">
        <v>0</v>
      </c>
    </row>
    <row r="585" spans="1:9" ht="14.4" x14ac:dyDescent="0.3">
      <c r="A585" s="36">
        <v>575</v>
      </c>
      <c r="B585" s="36">
        <v>522460575</v>
      </c>
      <c r="C585" s="86" t="s">
        <v>590</v>
      </c>
      <c r="D585" s="86" t="s">
        <v>1353</v>
      </c>
      <c r="E585" s="50">
        <v>180.3</v>
      </c>
      <c r="F585" s="42">
        <v>25</v>
      </c>
      <c r="G585" s="50">
        <f t="shared" si="8"/>
        <v>135.22500000000002</v>
      </c>
      <c r="H585" s="108">
        <v>7.0000000000000007E-2</v>
      </c>
      <c r="I585" s="107" t="s">
        <v>1458</v>
      </c>
    </row>
    <row r="586" spans="1:9" ht="14.4" x14ac:dyDescent="0.3">
      <c r="A586" s="36">
        <v>576</v>
      </c>
      <c r="B586" s="36">
        <v>522469175</v>
      </c>
      <c r="C586" s="86" t="s">
        <v>590</v>
      </c>
      <c r="D586" s="86" t="s">
        <v>1354</v>
      </c>
      <c r="E586" s="50">
        <v>207.3</v>
      </c>
      <c r="F586" s="42">
        <v>25</v>
      </c>
      <c r="G586" s="50">
        <f t="shared" si="8"/>
        <v>155.47500000000002</v>
      </c>
      <c r="H586" s="108" t="e">
        <v>#N/A</v>
      </c>
      <c r="I586" s="107" t="e">
        <v>#N/A</v>
      </c>
    </row>
    <row r="587" spans="1:9" ht="14.4" x14ac:dyDescent="0.3">
      <c r="A587" s="36">
        <v>577</v>
      </c>
      <c r="B587" s="36">
        <v>522470575</v>
      </c>
      <c r="C587" s="86" t="s">
        <v>590</v>
      </c>
      <c r="D587" s="86" t="s">
        <v>1355</v>
      </c>
      <c r="E587" s="50">
        <v>193</v>
      </c>
      <c r="F587" s="42">
        <v>25</v>
      </c>
      <c r="G587" s="50">
        <f t="shared" si="8"/>
        <v>144.75</v>
      </c>
      <c r="H587" s="108">
        <v>7.0000000000000007E-2</v>
      </c>
      <c r="I587" s="107" t="s">
        <v>1458</v>
      </c>
    </row>
    <row r="588" spans="1:9" ht="14.4" x14ac:dyDescent="0.3">
      <c r="A588" s="36">
        <v>578</v>
      </c>
      <c r="B588" s="36">
        <v>522479175</v>
      </c>
      <c r="C588" s="86" t="s">
        <v>590</v>
      </c>
      <c r="D588" s="86" t="s">
        <v>1356</v>
      </c>
      <c r="E588" s="50">
        <v>221.9</v>
      </c>
      <c r="F588" s="42">
        <v>25</v>
      </c>
      <c r="G588" s="50">
        <f t="shared" si="8"/>
        <v>166.42500000000001</v>
      </c>
      <c r="H588" s="108" t="e">
        <v>#N/A</v>
      </c>
      <c r="I588" s="107" t="e">
        <v>#N/A</v>
      </c>
    </row>
    <row r="589" spans="1:9" ht="14.4" x14ac:dyDescent="0.3">
      <c r="A589" s="18">
        <v>579</v>
      </c>
      <c r="B589" s="18">
        <v>522960575</v>
      </c>
      <c r="C589" s="29" t="s">
        <v>590</v>
      </c>
      <c r="D589" s="29" t="s">
        <v>648</v>
      </c>
      <c r="E589" s="15">
        <v>310.5</v>
      </c>
      <c r="F589" s="16">
        <v>25</v>
      </c>
      <c r="G589" s="15">
        <f t="shared" ref="G589:G652" si="9">E589*0.75</f>
        <v>232.875</v>
      </c>
      <c r="H589" s="108">
        <v>7.0000000000000007E-2</v>
      </c>
      <c r="I589" s="107" t="s">
        <v>1458</v>
      </c>
    </row>
    <row r="590" spans="1:9" ht="14.4" x14ac:dyDescent="0.3">
      <c r="A590" s="18">
        <v>580</v>
      </c>
      <c r="B590" s="18">
        <v>522969175</v>
      </c>
      <c r="C590" s="28" t="s">
        <v>590</v>
      </c>
      <c r="D590" s="28" t="s">
        <v>822</v>
      </c>
      <c r="E590" s="15">
        <v>389.2</v>
      </c>
      <c r="F590" s="16">
        <v>25</v>
      </c>
      <c r="G590" s="15">
        <f t="shared" si="9"/>
        <v>291.89999999999998</v>
      </c>
      <c r="H590" s="108">
        <v>7.0000000000000007E-2</v>
      </c>
      <c r="I590" s="107" t="s">
        <v>1458</v>
      </c>
    </row>
    <row r="591" spans="1:9" ht="14.4" x14ac:dyDescent="0.3">
      <c r="A591" s="18">
        <v>581</v>
      </c>
      <c r="B591" s="18">
        <v>522980575</v>
      </c>
      <c r="C591" s="29" t="s">
        <v>590</v>
      </c>
      <c r="D591" s="29" t="s">
        <v>649</v>
      </c>
      <c r="E591" s="15">
        <v>333</v>
      </c>
      <c r="F591" s="16">
        <v>25</v>
      </c>
      <c r="G591" s="15">
        <f t="shared" si="9"/>
        <v>249.75</v>
      </c>
      <c r="H591" s="108">
        <v>7.0000000000000007E-2</v>
      </c>
      <c r="I591" s="107" t="s">
        <v>1458</v>
      </c>
    </row>
    <row r="592" spans="1:9" ht="14.4" x14ac:dyDescent="0.3">
      <c r="A592" s="18">
        <v>582</v>
      </c>
      <c r="B592" s="18">
        <v>522989175</v>
      </c>
      <c r="C592" s="28" t="s">
        <v>590</v>
      </c>
      <c r="D592" s="28" t="s">
        <v>823</v>
      </c>
      <c r="E592" s="15">
        <v>417.4</v>
      </c>
      <c r="F592" s="16">
        <v>25</v>
      </c>
      <c r="G592" s="15">
        <f t="shared" si="9"/>
        <v>313.04999999999995</v>
      </c>
      <c r="H592" s="108">
        <v>7.0000000000000007E-2</v>
      </c>
      <c r="I592" s="107" t="s">
        <v>1458</v>
      </c>
    </row>
    <row r="593" spans="1:9" ht="14.4" x14ac:dyDescent="0.3">
      <c r="A593" s="18">
        <v>583</v>
      </c>
      <c r="B593" s="18">
        <v>524450575</v>
      </c>
      <c r="C593" s="29" t="s">
        <v>590</v>
      </c>
      <c r="D593" s="29" t="s">
        <v>650</v>
      </c>
      <c r="E593" s="15">
        <v>388</v>
      </c>
      <c r="F593" s="16">
        <v>25</v>
      </c>
      <c r="G593" s="15">
        <f t="shared" si="9"/>
        <v>291</v>
      </c>
      <c r="H593" s="108">
        <v>7.0000000000000007E-2</v>
      </c>
      <c r="I593" s="107" t="s">
        <v>1459</v>
      </c>
    </row>
    <row r="594" spans="1:9" ht="14.4" x14ac:dyDescent="0.3">
      <c r="A594" s="18">
        <v>584</v>
      </c>
      <c r="B594" s="18">
        <v>524459175</v>
      </c>
      <c r="C594" s="28" t="s">
        <v>590</v>
      </c>
      <c r="D594" s="28" t="s">
        <v>824</v>
      </c>
      <c r="E594" s="15">
        <v>470.8</v>
      </c>
      <c r="F594" s="16">
        <v>25</v>
      </c>
      <c r="G594" s="15">
        <f t="shared" si="9"/>
        <v>353.1</v>
      </c>
      <c r="H594" s="108">
        <v>7.0000000000000007E-2</v>
      </c>
      <c r="I594" s="107" t="s">
        <v>1459</v>
      </c>
    </row>
    <row r="595" spans="1:9" ht="14.4" x14ac:dyDescent="0.3">
      <c r="A595" s="18">
        <v>585</v>
      </c>
      <c r="B595" s="18">
        <v>524470575</v>
      </c>
      <c r="C595" s="29" t="s">
        <v>590</v>
      </c>
      <c r="D595" s="29" t="s">
        <v>651</v>
      </c>
      <c r="E595" s="15">
        <v>837.7</v>
      </c>
      <c r="F595" s="16">
        <v>25</v>
      </c>
      <c r="G595" s="15">
        <f t="shared" si="9"/>
        <v>628.27500000000009</v>
      </c>
      <c r="H595" s="108">
        <v>7.0000000000000007E-2</v>
      </c>
      <c r="I595" s="107">
        <v>0</v>
      </c>
    </row>
    <row r="596" spans="1:9" ht="14.4" x14ac:dyDescent="0.3">
      <c r="A596" s="18">
        <v>586</v>
      </c>
      <c r="B596" s="18">
        <v>524479175</v>
      </c>
      <c r="C596" s="28" t="s">
        <v>590</v>
      </c>
      <c r="D596" s="28" t="s">
        <v>825</v>
      </c>
      <c r="E596" s="15">
        <v>1050</v>
      </c>
      <c r="F596" s="16">
        <v>25</v>
      </c>
      <c r="G596" s="15">
        <f t="shared" si="9"/>
        <v>787.5</v>
      </c>
      <c r="H596" s="108">
        <v>7.0000000000000007E-2</v>
      </c>
      <c r="I596" s="107" t="s">
        <v>1458</v>
      </c>
    </row>
    <row r="597" spans="1:9" ht="14.4" x14ac:dyDescent="0.3">
      <c r="A597" s="18">
        <v>587</v>
      </c>
      <c r="B597" s="18">
        <v>524480575</v>
      </c>
      <c r="C597" s="79" t="s">
        <v>590</v>
      </c>
      <c r="D597" s="29" t="s">
        <v>998</v>
      </c>
      <c r="E597" s="15">
        <v>611.6</v>
      </c>
      <c r="F597" s="16">
        <v>25</v>
      </c>
      <c r="G597" s="15">
        <f t="shared" si="9"/>
        <v>458.70000000000005</v>
      </c>
      <c r="H597" s="108">
        <v>7.0000000000000007E-2</v>
      </c>
      <c r="I597" s="107">
        <v>0</v>
      </c>
    </row>
    <row r="598" spans="1:9" ht="14.4" x14ac:dyDescent="0.3">
      <c r="A598" s="18">
        <v>588</v>
      </c>
      <c r="B598" s="18">
        <v>525900575</v>
      </c>
      <c r="C598" s="29" t="s">
        <v>590</v>
      </c>
      <c r="D598" s="28" t="s">
        <v>826</v>
      </c>
      <c r="E598" s="15">
        <v>1364.5</v>
      </c>
      <c r="F598" s="16">
        <v>25</v>
      </c>
      <c r="G598" s="15">
        <f t="shared" si="9"/>
        <v>1023.375</v>
      </c>
      <c r="H598" s="108">
        <v>7.0000000000000007E-2</v>
      </c>
      <c r="I598" s="107" t="s">
        <v>1458</v>
      </c>
    </row>
    <row r="599" spans="1:9" ht="14.4" x14ac:dyDescent="0.3">
      <c r="A599" s="18">
        <v>589</v>
      </c>
      <c r="B599" s="18">
        <v>525909175</v>
      </c>
      <c r="C599" s="28" t="s">
        <v>590</v>
      </c>
      <c r="D599" s="28" t="s">
        <v>827</v>
      </c>
      <c r="E599" s="15">
        <v>1710.5</v>
      </c>
      <c r="F599" s="16">
        <v>25</v>
      </c>
      <c r="G599" s="15">
        <f t="shared" si="9"/>
        <v>1282.875</v>
      </c>
      <c r="H599" s="108">
        <v>7.0000000000000007E-2</v>
      </c>
      <c r="I599" s="107" t="s">
        <v>1458</v>
      </c>
    </row>
    <row r="600" spans="1:9" ht="14.4" x14ac:dyDescent="0.3">
      <c r="A600" s="27">
        <v>590</v>
      </c>
      <c r="B600" s="27">
        <v>526500575</v>
      </c>
      <c r="C600" s="29" t="s">
        <v>590</v>
      </c>
      <c r="D600" s="28" t="s">
        <v>652</v>
      </c>
      <c r="E600" s="15">
        <v>240.5</v>
      </c>
      <c r="F600" s="16">
        <v>25</v>
      </c>
      <c r="G600" s="15">
        <f t="shared" si="9"/>
        <v>180.375</v>
      </c>
      <c r="H600" s="108">
        <v>7.0000000000000007E-2</v>
      </c>
      <c r="I600" s="107" t="s">
        <v>1458</v>
      </c>
    </row>
    <row r="601" spans="1:9" ht="14.4" x14ac:dyDescent="0.3">
      <c r="A601" s="27">
        <v>591</v>
      </c>
      <c r="B601" s="27">
        <v>526509175</v>
      </c>
      <c r="C601" s="28" t="s">
        <v>590</v>
      </c>
      <c r="D601" s="28" t="s">
        <v>828</v>
      </c>
      <c r="E601" s="15">
        <v>301.5</v>
      </c>
      <c r="F601" s="16">
        <v>25</v>
      </c>
      <c r="G601" s="15">
        <f t="shared" si="9"/>
        <v>226.125</v>
      </c>
      <c r="H601" s="108">
        <v>7.0000000000000007E-2</v>
      </c>
      <c r="I601" s="107" t="s">
        <v>1458</v>
      </c>
    </row>
    <row r="602" spans="1:9" ht="14.4" x14ac:dyDescent="0.3">
      <c r="A602" s="27">
        <v>592</v>
      </c>
      <c r="B602" s="27">
        <v>526550575</v>
      </c>
      <c r="C602" s="28" t="s">
        <v>590</v>
      </c>
      <c r="D602" s="28" t="s">
        <v>653</v>
      </c>
      <c r="E602" s="15">
        <v>215.4</v>
      </c>
      <c r="F602" s="16">
        <v>25</v>
      </c>
      <c r="G602" s="15">
        <f t="shared" si="9"/>
        <v>161.55000000000001</v>
      </c>
      <c r="H602" s="108">
        <v>7.0000000000000007E-2</v>
      </c>
      <c r="I602" s="107" t="s">
        <v>1458</v>
      </c>
    </row>
    <row r="603" spans="1:9" ht="14.4" x14ac:dyDescent="0.3">
      <c r="A603" s="27">
        <v>593</v>
      </c>
      <c r="B603" s="27">
        <v>526559175</v>
      </c>
      <c r="C603" s="29" t="s">
        <v>590</v>
      </c>
      <c r="D603" s="28" t="s">
        <v>829</v>
      </c>
      <c r="E603" s="15">
        <v>269.89999999999998</v>
      </c>
      <c r="F603" s="16">
        <v>25</v>
      </c>
      <c r="G603" s="15">
        <f t="shared" si="9"/>
        <v>202.42499999999998</v>
      </c>
      <c r="H603" s="108">
        <v>7.0000000000000007E-2</v>
      </c>
      <c r="I603" s="107" t="s">
        <v>1458</v>
      </c>
    </row>
    <row r="604" spans="1:9" ht="14.4" x14ac:dyDescent="0.3">
      <c r="A604" s="27">
        <v>594</v>
      </c>
      <c r="B604" s="27">
        <v>526570575</v>
      </c>
      <c r="C604" s="28" t="s">
        <v>590</v>
      </c>
      <c r="D604" s="28" t="s">
        <v>830</v>
      </c>
      <c r="E604" s="15">
        <v>348.7</v>
      </c>
      <c r="F604" s="16">
        <v>25</v>
      </c>
      <c r="G604" s="15">
        <f t="shared" si="9"/>
        <v>261.52499999999998</v>
      </c>
      <c r="H604" s="108">
        <v>7.0000000000000007E-2</v>
      </c>
      <c r="I604" s="107">
        <v>0</v>
      </c>
    </row>
    <row r="605" spans="1:9" ht="14.4" x14ac:dyDescent="0.3">
      <c r="A605" s="18">
        <v>595</v>
      </c>
      <c r="B605" s="18">
        <v>527100575</v>
      </c>
      <c r="C605" s="29" t="s">
        <v>590</v>
      </c>
      <c r="D605" s="29" t="s">
        <v>654</v>
      </c>
      <c r="E605" s="15">
        <v>293.60000000000002</v>
      </c>
      <c r="F605" s="16">
        <v>25</v>
      </c>
      <c r="G605" s="15">
        <f t="shared" si="9"/>
        <v>220.20000000000002</v>
      </c>
      <c r="H605" s="108">
        <v>7.0000000000000007E-2</v>
      </c>
      <c r="I605" s="107" t="s">
        <v>1459</v>
      </c>
    </row>
    <row r="606" spans="1:9" ht="14.4" x14ac:dyDescent="0.3">
      <c r="A606" s="18">
        <v>596</v>
      </c>
      <c r="B606" s="18">
        <v>527109175</v>
      </c>
      <c r="C606" s="29" t="s">
        <v>590</v>
      </c>
      <c r="D606" s="28" t="s">
        <v>831</v>
      </c>
      <c r="E606" s="15">
        <v>368</v>
      </c>
      <c r="F606" s="16">
        <v>25</v>
      </c>
      <c r="G606" s="15">
        <f t="shared" si="9"/>
        <v>276</v>
      </c>
      <c r="H606" s="108">
        <v>7.0000000000000007E-2</v>
      </c>
      <c r="I606" s="107" t="s">
        <v>1465</v>
      </c>
    </row>
    <row r="607" spans="1:9" ht="14.4" x14ac:dyDescent="0.3">
      <c r="A607" s="18">
        <v>597</v>
      </c>
      <c r="B607" s="18">
        <v>527290575</v>
      </c>
      <c r="C607" s="29" t="s">
        <v>590</v>
      </c>
      <c r="D607" s="28" t="s">
        <v>1218</v>
      </c>
      <c r="E607" s="15">
        <v>488.4</v>
      </c>
      <c r="F607" s="16">
        <v>25</v>
      </c>
      <c r="G607" s="15">
        <f t="shared" si="9"/>
        <v>366.29999999999995</v>
      </c>
      <c r="H607" s="108" t="e">
        <v>#N/A</v>
      </c>
      <c r="I607" s="107" t="e">
        <v>#N/A</v>
      </c>
    </row>
    <row r="608" spans="1:9" ht="14.4" x14ac:dyDescent="0.3">
      <c r="A608" s="18">
        <v>598</v>
      </c>
      <c r="B608" s="18">
        <v>528150575</v>
      </c>
      <c r="C608" s="29" t="s">
        <v>590</v>
      </c>
      <c r="D608" s="28" t="s">
        <v>1219</v>
      </c>
      <c r="E608" s="15">
        <v>108.5</v>
      </c>
      <c r="F608" s="16">
        <v>25</v>
      </c>
      <c r="G608" s="15">
        <f t="shared" si="9"/>
        <v>81.375</v>
      </c>
      <c r="H608" s="108" t="e">
        <v>#N/A</v>
      </c>
      <c r="I608" s="107" t="e">
        <v>#N/A</v>
      </c>
    </row>
    <row r="609" spans="1:9" ht="14.4" x14ac:dyDescent="0.3">
      <c r="A609" s="27">
        <v>599</v>
      </c>
      <c r="B609" s="27">
        <v>528300575</v>
      </c>
      <c r="C609" s="29" t="s">
        <v>590</v>
      </c>
      <c r="D609" s="28" t="s">
        <v>655</v>
      </c>
      <c r="E609" s="15">
        <v>756.3</v>
      </c>
      <c r="F609" s="16">
        <v>25</v>
      </c>
      <c r="G609" s="15">
        <f t="shared" si="9"/>
        <v>567.22499999999991</v>
      </c>
      <c r="H609" s="108">
        <v>7.0000000000000007E-2</v>
      </c>
      <c r="I609" s="107">
        <v>0</v>
      </c>
    </row>
    <row r="610" spans="1:9" ht="14.4" x14ac:dyDescent="0.3">
      <c r="A610" s="27">
        <v>600</v>
      </c>
      <c r="B610" s="27">
        <v>528309175</v>
      </c>
      <c r="C610" s="29" t="s">
        <v>590</v>
      </c>
      <c r="D610" s="28" t="s">
        <v>999</v>
      </c>
      <c r="E610" s="15">
        <v>878.1</v>
      </c>
      <c r="F610" s="16">
        <v>25</v>
      </c>
      <c r="G610" s="15">
        <f t="shared" si="9"/>
        <v>658.57500000000005</v>
      </c>
      <c r="H610" s="108">
        <v>7.0000000000000007E-2</v>
      </c>
      <c r="I610" s="107" t="s">
        <v>1466</v>
      </c>
    </row>
    <row r="611" spans="1:9" ht="14.4" x14ac:dyDescent="0.3">
      <c r="A611" s="27">
        <v>601</v>
      </c>
      <c r="B611" s="27">
        <v>528350575</v>
      </c>
      <c r="C611" s="29" t="s">
        <v>590</v>
      </c>
      <c r="D611" s="28" t="s">
        <v>656</v>
      </c>
      <c r="E611" s="15">
        <v>674.8</v>
      </c>
      <c r="F611" s="16">
        <v>25</v>
      </c>
      <c r="G611" s="15">
        <f t="shared" si="9"/>
        <v>506.09999999999997</v>
      </c>
      <c r="H611" s="108">
        <v>7.0000000000000007E-2</v>
      </c>
      <c r="I611" s="107" t="s">
        <v>1458</v>
      </c>
    </row>
    <row r="612" spans="1:9" ht="14.4" x14ac:dyDescent="0.3">
      <c r="A612" s="27">
        <v>602</v>
      </c>
      <c r="B612" s="27">
        <v>528359175</v>
      </c>
      <c r="C612" s="29" t="s">
        <v>590</v>
      </c>
      <c r="D612" s="28" t="s">
        <v>1000</v>
      </c>
      <c r="E612" s="15">
        <v>783.5</v>
      </c>
      <c r="F612" s="16">
        <v>25</v>
      </c>
      <c r="G612" s="15">
        <f t="shared" si="9"/>
        <v>587.625</v>
      </c>
      <c r="H612" s="108">
        <v>7.0000000000000007E-2</v>
      </c>
      <c r="I612" s="107">
        <v>0</v>
      </c>
    </row>
    <row r="613" spans="1:9" ht="14.4" x14ac:dyDescent="0.3">
      <c r="A613" s="27">
        <v>603</v>
      </c>
      <c r="B613" s="27">
        <v>528460575</v>
      </c>
      <c r="C613" s="29" t="s">
        <v>590</v>
      </c>
      <c r="D613" s="28" t="s">
        <v>1220</v>
      </c>
      <c r="E613" s="15">
        <v>174.3</v>
      </c>
      <c r="F613" s="16">
        <v>25</v>
      </c>
      <c r="G613" s="15">
        <f t="shared" si="9"/>
        <v>130.72500000000002</v>
      </c>
      <c r="H613" s="108">
        <v>0.06</v>
      </c>
      <c r="I613" s="107" t="s">
        <v>1458</v>
      </c>
    </row>
    <row r="614" spans="1:9" ht="14.4" x14ac:dyDescent="0.3">
      <c r="A614" s="18">
        <v>604</v>
      </c>
      <c r="B614" s="18">
        <v>528470575</v>
      </c>
      <c r="C614" s="79" t="s">
        <v>590</v>
      </c>
      <c r="D614" s="29" t="s">
        <v>1001</v>
      </c>
      <c r="E614" s="15">
        <v>99.5</v>
      </c>
      <c r="F614" s="16">
        <v>25</v>
      </c>
      <c r="G614" s="15">
        <f t="shared" si="9"/>
        <v>74.625</v>
      </c>
      <c r="H614" s="108">
        <v>0.06</v>
      </c>
      <c r="I614" s="107">
        <v>0</v>
      </c>
    </row>
    <row r="615" spans="1:9" ht="14.4" x14ac:dyDescent="0.3">
      <c r="A615" s="14">
        <v>605</v>
      </c>
      <c r="B615" s="14">
        <v>530230575</v>
      </c>
      <c r="C615" s="28" t="s">
        <v>774</v>
      </c>
      <c r="D615" s="28" t="s">
        <v>832</v>
      </c>
      <c r="E615" s="15">
        <v>299.3</v>
      </c>
      <c r="F615" s="16">
        <v>25</v>
      </c>
      <c r="G615" s="15">
        <f t="shared" si="9"/>
        <v>224.47500000000002</v>
      </c>
      <c r="H615" s="108">
        <v>7.0000000000000007E-2</v>
      </c>
      <c r="I615" s="107" t="s">
        <v>1458</v>
      </c>
    </row>
    <row r="616" spans="1:9" ht="14.4" x14ac:dyDescent="0.3">
      <c r="A616" s="14">
        <v>606</v>
      </c>
      <c r="B616" s="14">
        <v>530260575</v>
      </c>
      <c r="C616" s="28" t="s">
        <v>774</v>
      </c>
      <c r="D616" s="28" t="s">
        <v>833</v>
      </c>
      <c r="E616" s="15">
        <v>291.10000000000002</v>
      </c>
      <c r="F616" s="16">
        <v>25</v>
      </c>
      <c r="G616" s="15">
        <f t="shared" si="9"/>
        <v>218.32500000000002</v>
      </c>
      <c r="H616" s="108">
        <v>7.0000000000000007E-2</v>
      </c>
      <c r="I616" s="107" t="s">
        <v>1458</v>
      </c>
    </row>
    <row r="617" spans="1:9" ht="14.4" x14ac:dyDescent="0.3">
      <c r="A617" s="14">
        <v>607</v>
      </c>
      <c r="B617" s="14">
        <v>530280575</v>
      </c>
      <c r="C617" s="28" t="s">
        <v>774</v>
      </c>
      <c r="D617" s="28" t="s">
        <v>834</v>
      </c>
      <c r="E617" s="15">
        <v>293.5</v>
      </c>
      <c r="F617" s="16">
        <v>25</v>
      </c>
      <c r="G617" s="15">
        <f t="shared" si="9"/>
        <v>220.125</v>
      </c>
      <c r="H617" s="108" t="e">
        <v>#N/A</v>
      </c>
      <c r="I617" s="107" t="e">
        <v>#N/A</v>
      </c>
    </row>
    <row r="618" spans="1:9" ht="14.4" x14ac:dyDescent="0.3">
      <c r="A618" s="14">
        <v>608</v>
      </c>
      <c r="B618" s="14">
        <v>530290575</v>
      </c>
      <c r="C618" s="28" t="s">
        <v>774</v>
      </c>
      <c r="D618" s="28" t="s">
        <v>835</v>
      </c>
      <c r="E618" s="15">
        <v>294.7</v>
      </c>
      <c r="F618" s="16">
        <v>25</v>
      </c>
      <c r="G618" s="15">
        <f t="shared" si="9"/>
        <v>221.02499999999998</v>
      </c>
      <c r="H618" s="108">
        <v>7.0000000000000007E-2</v>
      </c>
      <c r="I618" s="107">
        <v>0</v>
      </c>
    </row>
    <row r="619" spans="1:9" ht="14.4" x14ac:dyDescent="0.3">
      <c r="A619" s="14">
        <v>609</v>
      </c>
      <c r="B619" s="14">
        <v>532160575</v>
      </c>
      <c r="C619" s="28" t="s">
        <v>774</v>
      </c>
      <c r="D619" s="28" t="s">
        <v>836</v>
      </c>
      <c r="E619" s="15">
        <v>314.3</v>
      </c>
      <c r="F619" s="16">
        <v>25</v>
      </c>
      <c r="G619" s="15">
        <f t="shared" si="9"/>
        <v>235.72500000000002</v>
      </c>
      <c r="H619" s="108">
        <v>7.0000000000000007E-2</v>
      </c>
      <c r="I619" s="107">
        <v>0</v>
      </c>
    </row>
    <row r="620" spans="1:9" ht="14.4" x14ac:dyDescent="0.3">
      <c r="A620" s="14">
        <v>610</v>
      </c>
      <c r="B620" s="14">
        <v>532440575</v>
      </c>
      <c r="C620" s="28" t="s">
        <v>774</v>
      </c>
      <c r="D620" s="28" t="s">
        <v>837</v>
      </c>
      <c r="E620" s="15">
        <v>212.1</v>
      </c>
      <c r="F620" s="16">
        <v>25</v>
      </c>
      <c r="G620" s="15">
        <f t="shared" si="9"/>
        <v>159.07499999999999</v>
      </c>
      <c r="H620" s="108">
        <v>7.0000000000000007E-2</v>
      </c>
      <c r="I620" s="107" t="s">
        <v>1458</v>
      </c>
    </row>
    <row r="621" spans="1:9" ht="14.4" x14ac:dyDescent="0.3">
      <c r="A621" s="14">
        <v>611</v>
      </c>
      <c r="B621" s="14">
        <v>532450575</v>
      </c>
      <c r="C621" s="28" t="s">
        <v>774</v>
      </c>
      <c r="D621" s="28" t="s">
        <v>838</v>
      </c>
      <c r="E621" s="15">
        <v>227</v>
      </c>
      <c r="F621" s="16">
        <v>25</v>
      </c>
      <c r="G621" s="15">
        <f t="shared" si="9"/>
        <v>170.25</v>
      </c>
      <c r="H621" s="108">
        <v>7.0000000000000007E-2</v>
      </c>
      <c r="I621" s="107" t="s">
        <v>1458</v>
      </c>
    </row>
    <row r="622" spans="1:9" ht="14.4" x14ac:dyDescent="0.3">
      <c r="A622" s="14">
        <v>612</v>
      </c>
      <c r="B622" s="14">
        <v>532960575</v>
      </c>
      <c r="C622" s="28" t="s">
        <v>774</v>
      </c>
      <c r="D622" s="28" t="s">
        <v>839</v>
      </c>
      <c r="E622" s="15">
        <v>380.7</v>
      </c>
      <c r="F622" s="16">
        <v>25</v>
      </c>
      <c r="G622" s="15">
        <f t="shared" si="9"/>
        <v>285.52499999999998</v>
      </c>
      <c r="H622" s="108">
        <v>7.0000000000000007E-2</v>
      </c>
      <c r="I622" s="107" t="s">
        <v>1458</v>
      </c>
    </row>
    <row r="623" spans="1:9" ht="14.4" x14ac:dyDescent="0.3">
      <c r="A623" s="14">
        <v>613</v>
      </c>
      <c r="B623" s="14">
        <v>532980575</v>
      </c>
      <c r="C623" s="28" t="s">
        <v>774</v>
      </c>
      <c r="D623" s="28" t="s">
        <v>840</v>
      </c>
      <c r="E623" s="15">
        <v>407.1</v>
      </c>
      <c r="F623" s="16">
        <v>25</v>
      </c>
      <c r="G623" s="15">
        <f t="shared" si="9"/>
        <v>305.32500000000005</v>
      </c>
      <c r="H623" s="108">
        <v>7.0000000000000007E-2</v>
      </c>
      <c r="I623" s="107">
        <v>0</v>
      </c>
    </row>
    <row r="624" spans="1:9" ht="14.4" x14ac:dyDescent="0.3">
      <c r="A624" s="14">
        <v>614</v>
      </c>
      <c r="B624" s="14">
        <v>534000538</v>
      </c>
      <c r="C624" s="28" t="s">
        <v>774</v>
      </c>
      <c r="D624" s="28" t="s">
        <v>841</v>
      </c>
      <c r="E624" s="15">
        <v>400.3</v>
      </c>
      <c r="F624" s="16">
        <v>25</v>
      </c>
      <c r="G624" s="15">
        <f t="shared" si="9"/>
        <v>300.22500000000002</v>
      </c>
      <c r="H624" s="108">
        <v>7.0000000000000007E-2</v>
      </c>
      <c r="I624" s="107">
        <v>0</v>
      </c>
    </row>
    <row r="625" spans="1:9" ht="14.4" x14ac:dyDescent="0.3">
      <c r="A625" s="14">
        <v>615</v>
      </c>
      <c r="B625" s="14">
        <v>534010538</v>
      </c>
      <c r="C625" s="28" t="s">
        <v>774</v>
      </c>
      <c r="D625" s="28" t="s">
        <v>842</v>
      </c>
      <c r="E625" s="15">
        <v>530.9</v>
      </c>
      <c r="F625" s="16">
        <v>25</v>
      </c>
      <c r="G625" s="15">
        <f t="shared" si="9"/>
        <v>398.17499999999995</v>
      </c>
      <c r="H625" s="108">
        <v>7.0000000000000007E-2</v>
      </c>
      <c r="I625" s="107">
        <v>0</v>
      </c>
    </row>
    <row r="626" spans="1:9" ht="14.4" x14ac:dyDescent="0.3">
      <c r="A626" s="14">
        <v>616</v>
      </c>
      <c r="B626" s="14">
        <v>534450575</v>
      </c>
      <c r="C626" s="28" t="s">
        <v>774</v>
      </c>
      <c r="D626" s="28" t="s">
        <v>843</v>
      </c>
      <c r="E626" s="15">
        <v>472</v>
      </c>
      <c r="F626" s="16">
        <v>25</v>
      </c>
      <c r="G626" s="15">
        <f t="shared" si="9"/>
        <v>354</v>
      </c>
      <c r="H626" s="108">
        <v>7.0000000000000007E-2</v>
      </c>
      <c r="I626" s="107" t="s">
        <v>1458</v>
      </c>
    </row>
    <row r="627" spans="1:9" ht="14.4" x14ac:dyDescent="0.3">
      <c r="A627" s="14">
        <v>617</v>
      </c>
      <c r="B627" s="14">
        <v>534470575</v>
      </c>
      <c r="C627" s="28" t="s">
        <v>774</v>
      </c>
      <c r="D627" s="28" t="s">
        <v>844</v>
      </c>
      <c r="E627" s="15">
        <v>1022.8</v>
      </c>
      <c r="F627" s="16">
        <v>25</v>
      </c>
      <c r="G627" s="15">
        <f t="shared" si="9"/>
        <v>767.09999999999991</v>
      </c>
      <c r="H627" s="108">
        <v>7.0000000000000007E-2</v>
      </c>
      <c r="I627" s="107" t="s">
        <v>1458</v>
      </c>
    </row>
    <row r="628" spans="1:9" ht="14.4" x14ac:dyDescent="0.3">
      <c r="A628" s="14">
        <v>618</v>
      </c>
      <c r="B628" s="14">
        <v>534480575</v>
      </c>
      <c r="C628" s="79" t="s">
        <v>774</v>
      </c>
      <c r="D628" s="87" t="s">
        <v>844</v>
      </c>
      <c r="E628" s="15">
        <v>716</v>
      </c>
      <c r="F628" s="16">
        <v>25</v>
      </c>
      <c r="G628" s="15">
        <f t="shared" si="9"/>
        <v>537</v>
      </c>
      <c r="H628" s="108" t="e">
        <v>#N/A</v>
      </c>
      <c r="I628" s="107" t="e">
        <v>#N/A</v>
      </c>
    </row>
    <row r="629" spans="1:9" ht="14.4" x14ac:dyDescent="0.3">
      <c r="A629" s="14">
        <v>619</v>
      </c>
      <c r="B629" s="14">
        <v>535900575</v>
      </c>
      <c r="C629" s="28" t="s">
        <v>774</v>
      </c>
      <c r="D629" s="28" t="s">
        <v>845</v>
      </c>
      <c r="E629" s="15">
        <v>1593.8</v>
      </c>
      <c r="F629" s="16">
        <v>25</v>
      </c>
      <c r="G629" s="15">
        <f t="shared" si="9"/>
        <v>1195.3499999999999</v>
      </c>
      <c r="H629" s="108">
        <v>7.0000000000000007E-2</v>
      </c>
      <c r="I629" s="107" t="s">
        <v>1458</v>
      </c>
    </row>
    <row r="630" spans="1:9" ht="14.4" x14ac:dyDescent="0.3">
      <c r="A630" s="14">
        <v>620</v>
      </c>
      <c r="B630" s="14">
        <v>536500575</v>
      </c>
      <c r="C630" s="28" t="s">
        <v>774</v>
      </c>
      <c r="D630" s="28" t="s">
        <v>846</v>
      </c>
      <c r="E630" s="15">
        <v>293.5</v>
      </c>
      <c r="F630" s="16">
        <v>25</v>
      </c>
      <c r="G630" s="15">
        <f t="shared" si="9"/>
        <v>220.125</v>
      </c>
      <c r="H630" s="108">
        <v>7.0000000000000007E-2</v>
      </c>
      <c r="I630" s="107" t="s">
        <v>1458</v>
      </c>
    </row>
    <row r="631" spans="1:9" ht="14.4" x14ac:dyDescent="0.3">
      <c r="A631" s="14">
        <v>621</v>
      </c>
      <c r="B631" s="14">
        <v>536550575</v>
      </c>
      <c r="C631" s="28" t="s">
        <v>774</v>
      </c>
      <c r="D631" s="28" t="s">
        <v>847</v>
      </c>
      <c r="E631" s="15">
        <v>261.5</v>
      </c>
      <c r="F631" s="16">
        <v>25</v>
      </c>
      <c r="G631" s="15">
        <f t="shared" si="9"/>
        <v>196.125</v>
      </c>
      <c r="H631" s="108">
        <v>7.0000000000000007E-2</v>
      </c>
      <c r="I631" s="107" t="s">
        <v>1458</v>
      </c>
    </row>
    <row r="632" spans="1:9" ht="14.4" x14ac:dyDescent="0.3">
      <c r="A632" s="14">
        <v>622</v>
      </c>
      <c r="B632" s="14">
        <v>536570575</v>
      </c>
      <c r="C632" s="28" t="s">
        <v>774</v>
      </c>
      <c r="D632" s="28" t="s">
        <v>848</v>
      </c>
      <c r="E632" s="15">
        <v>425.4</v>
      </c>
      <c r="F632" s="16">
        <v>25</v>
      </c>
      <c r="G632" s="15">
        <f t="shared" si="9"/>
        <v>319.04999999999995</v>
      </c>
      <c r="H632" s="108">
        <v>7.0000000000000007E-2</v>
      </c>
      <c r="I632" s="107">
        <v>0</v>
      </c>
    </row>
    <row r="633" spans="1:9" ht="14.4" x14ac:dyDescent="0.3">
      <c r="A633" s="14">
        <v>623</v>
      </c>
      <c r="B633" s="14">
        <v>537100575</v>
      </c>
      <c r="C633" s="28" t="s">
        <v>774</v>
      </c>
      <c r="D633" s="28" t="s">
        <v>849</v>
      </c>
      <c r="E633" s="15">
        <v>424.2</v>
      </c>
      <c r="F633" s="16">
        <v>25</v>
      </c>
      <c r="G633" s="15">
        <f t="shared" si="9"/>
        <v>318.14999999999998</v>
      </c>
      <c r="H633" s="108">
        <v>7.0000000000000007E-2</v>
      </c>
      <c r="I633" s="107">
        <v>0</v>
      </c>
    </row>
    <row r="634" spans="1:9" ht="14.4" x14ac:dyDescent="0.3">
      <c r="A634" s="14">
        <v>624</v>
      </c>
      <c r="B634" s="14">
        <v>537290575</v>
      </c>
      <c r="C634" s="28" t="s">
        <v>774</v>
      </c>
      <c r="D634" s="28" t="s">
        <v>850</v>
      </c>
      <c r="E634" s="15">
        <v>525.1</v>
      </c>
      <c r="F634" s="16">
        <v>25</v>
      </c>
      <c r="G634" s="15">
        <f t="shared" si="9"/>
        <v>393.82500000000005</v>
      </c>
      <c r="H634" s="108">
        <v>7.0000000000000007E-2</v>
      </c>
      <c r="I634" s="107">
        <v>0</v>
      </c>
    </row>
    <row r="635" spans="1:9" ht="14.4" x14ac:dyDescent="0.3">
      <c r="A635" s="14">
        <v>625</v>
      </c>
      <c r="B635" s="14">
        <v>538150575</v>
      </c>
      <c r="C635" s="28" t="s">
        <v>774</v>
      </c>
      <c r="D635" s="28" t="s">
        <v>851</v>
      </c>
      <c r="E635" s="15">
        <v>114.1</v>
      </c>
      <c r="F635" s="16">
        <v>25</v>
      </c>
      <c r="G635" s="15">
        <f t="shared" si="9"/>
        <v>85.574999999999989</v>
      </c>
      <c r="H635" s="108">
        <v>0.06</v>
      </c>
      <c r="I635" s="107" t="s">
        <v>1458</v>
      </c>
    </row>
    <row r="636" spans="1:9" ht="14.4" x14ac:dyDescent="0.3">
      <c r="A636" s="14">
        <v>626</v>
      </c>
      <c r="B636" s="14">
        <v>538300575</v>
      </c>
      <c r="C636" s="28" t="s">
        <v>774</v>
      </c>
      <c r="D636" s="28" t="s">
        <v>852</v>
      </c>
      <c r="E636" s="15">
        <v>923.1</v>
      </c>
      <c r="F636" s="16">
        <v>25</v>
      </c>
      <c r="G636" s="15">
        <f t="shared" si="9"/>
        <v>692.32500000000005</v>
      </c>
      <c r="H636" s="108">
        <v>7.0000000000000007E-2</v>
      </c>
      <c r="I636" s="107">
        <v>0</v>
      </c>
    </row>
    <row r="637" spans="1:9" ht="14.4" x14ac:dyDescent="0.3">
      <c r="A637" s="14">
        <v>627</v>
      </c>
      <c r="B637" s="14">
        <v>538350575</v>
      </c>
      <c r="C637" s="28" t="s">
        <v>774</v>
      </c>
      <c r="D637" s="28" t="s">
        <v>853</v>
      </c>
      <c r="E637" s="15">
        <v>822.2</v>
      </c>
      <c r="F637" s="16">
        <v>25</v>
      </c>
      <c r="G637" s="15">
        <f t="shared" si="9"/>
        <v>616.65000000000009</v>
      </c>
      <c r="H637" s="108">
        <v>7.0000000000000007E-2</v>
      </c>
      <c r="I637" s="107" t="s">
        <v>1458</v>
      </c>
    </row>
    <row r="638" spans="1:9" ht="14.4" x14ac:dyDescent="0.3">
      <c r="A638" s="24">
        <v>628</v>
      </c>
      <c r="B638" s="24">
        <v>538460575</v>
      </c>
      <c r="C638" s="28" t="s">
        <v>774</v>
      </c>
      <c r="D638" s="28" t="s">
        <v>854</v>
      </c>
      <c r="E638" s="30">
        <v>183.4</v>
      </c>
      <c r="F638" s="31">
        <v>25</v>
      </c>
      <c r="G638" s="30">
        <f t="shared" si="9"/>
        <v>137.55000000000001</v>
      </c>
      <c r="H638" s="108">
        <v>0.06</v>
      </c>
      <c r="I638" s="107" t="s">
        <v>1458</v>
      </c>
    </row>
    <row r="639" spans="1:9" ht="14.4" x14ac:dyDescent="0.3">
      <c r="A639" s="24">
        <v>629</v>
      </c>
      <c r="B639" s="24">
        <v>538470575</v>
      </c>
      <c r="C639" s="79" t="s">
        <v>774</v>
      </c>
      <c r="D639" s="87" t="s">
        <v>1002</v>
      </c>
      <c r="E639" s="30">
        <v>137.6</v>
      </c>
      <c r="F639" s="31">
        <v>25</v>
      </c>
      <c r="G639" s="30">
        <f t="shared" si="9"/>
        <v>103.19999999999999</v>
      </c>
      <c r="H639" s="108">
        <v>0.06</v>
      </c>
      <c r="I639" s="107" t="s">
        <v>1466</v>
      </c>
    </row>
    <row r="640" spans="1:9" ht="14.4" x14ac:dyDescent="0.3">
      <c r="A640" s="24">
        <v>630</v>
      </c>
      <c r="B640" s="24">
        <v>550230505</v>
      </c>
      <c r="C640" s="78" t="s">
        <v>231</v>
      </c>
      <c r="D640" s="28" t="s">
        <v>232</v>
      </c>
      <c r="E640" s="25">
        <v>480.1</v>
      </c>
      <c r="F640" s="26">
        <v>25</v>
      </c>
      <c r="G640" s="25">
        <f t="shared" si="9"/>
        <v>360.07500000000005</v>
      </c>
      <c r="H640" s="108" t="e">
        <v>#N/A</v>
      </c>
      <c r="I640" s="107" t="e">
        <v>#N/A</v>
      </c>
    </row>
    <row r="641" spans="1:9" ht="14.4" x14ac:dyDescent="0.3">
      <c r="A641" s="24">
        <v>631</v>
      </c>
      <c r="B641" s="24">
        <v>550240575</v>
      </c>
      <c r="C641" s="78" t="s">
        <v>231</v>
      </c>
      <c r="D641" s="28" t="s">
        <v>232</v>
      </c>
      <c r="E641" s="25">
        <v>480.1</v>
      </c>
      <c r="F641" s="26">
        <v>25</v>
      </c>
      <c r="G641" s="25">
        <f t="shared" si="9"/>
        <v>360.07500000000005</v>
      </c>
      <c r="H641" s="108">
        <v>7.0000000000000007E-2</v>
      </c>
      <c r="I641" s="107">
        <v>0</v>
      </c>
    </row>
    <row r="642" spans="1:9" ht="14.4" x14ac:dyDescent="0.3">
      <c r="A642" s="24">
        <v>632</v>
      </c>
      <c r="B642" s="24">
        <v>550290505</v>
      </c>
      <c r="C642" s="78" t="s">
        <v>231</v>
      </c>
      <c r="D642" s="28" t="s">
        <v>232</v>
      </c>
      <c r="E642" s="25">
        <v>480.1</v>
      </c>
      <c r="F642" s="26">
        <v>25</v>
      </c>
      <c r="G642" s="25">
        <f t="shared" si="9"/>
        <v>360.07500000000005</v>
      </c>
      <c r="H642" s="108" t="e">
        <v>#N/A</v>
      </c>
      <c r="I642" s="107" t="e">
        <v>#N/A</v>
      </c>
    </row>
    <row r="643" spans="1:9" ht="14.4" x14ac:dyDescent="0.3">
      <c r="A643" s="24">
        <v>633</v>
      </c>
      <c r="B643" s="24">
        <v>550300575</v>
      </c>
      <c r="C643" s="78" t="s">
        <v>231</v>
      </c>
      <c r="D643" s="28" t="s">
        <v>232</v>
      </c>
      <c r="E643" s="25">
        <v>480.1</v>
      </c>
      <c r="F643" s="26">
        <v>25</v>
      </c>
      <c r="G643" s="25">
        <f t="shared" si="9"/>
        <v>360.07500000000005</v>
      </c>
      <c r="H643" s="108" t="e">
        <v>#N/A</v>
      </c>
      <c r="I643" s="107" t="e">
        <v>#N/A</v>
      </c>
    </row>
    <row r="644" spans="1:9" ht="14.4" x14ac:dyDescent="0.3">
      <c r="A644" s="24">
        <v>634</v>
      </c>
      <c r="B644" s="24">
        <v>551430505</v>
      </c>
      <c r="C644" s="78" t="s">
        <v>231</v>
      </c>
      <c r="D644" s="28" t="s">
        <v>244</v>
      </c>
      <c r="E644" s="25">
        <v>751.9</v>
      </c>
      <c r="F644" s="26">
        <v>25</v>
      </c>
      <c r="G644" s="25">
        <f t="shared" si="9"/>
        <v>563.92499999999995</v>
      </c>
      <c r="H644" s="108">
        <v>7.0000000000000007E-2</v>
      </c>
      <c r="I644" s="107">
        <v>0</v>
      </c>
    </row>
    <row r="645" spans="1:9" ht="14.4" x14ac:dyDescent="0.3">
      <c r="A645" s="24">
        <v>635</v>
      </c>
      <c r="B645" s="24">
        <v>551430575</v>
      </c>
      <c r="C645" s="78" t="s">
        <v>231</v>
      </c>
      <c r="D645" s="28" t="s">
        <v>245</v>
      </c>
      <c r="E645" s="25">
        <v>751.9</v>
      </c>
      <c r="F645" s="26">
        <v>25</v>
      </c>
      <c r="G645" s="25">
        <f t="shared" si="9"/>
        <v>563.92499999999995</v>
      </c>
      <c r="H645" s="108" t="e">
        <v>#N/A</v>
      </c>
      <c r="I645" s="107" t="e">
        <v>#N/A</v>
      </c>
    </row>
    <row r="646" spans="1:9" ht="14.4" x14ac:dyDescent="0.3">
      <c r="A646" s="24">
        <v>636</v>
      </c>
      <c r="B646" s="24">
        <v>551460505</v>
      </c>
      <c r="C646" s="78" t="s">
        <v>231</v>
      </c>
      <c r="D646" s="28" t="s">
        <v>244</v>
      </c>
      <c r="E646" s="25">
        <v>743.6</v>
      </c>
      <c r="F646" s="26">
        <v>25</v>
      </c>
      <c r="G646" s="25">
        <f t="shared" si="9"/>
        <v>557.70000000000005</v>
      </c>
      <c r="H646" s="108">
        <v>7.0000000000000007E-2</v>
      </c>
      <c r="I646" s="107">
        <v>0</v>
      </c>
    </row>
    <row r="647" spans="1:9" ht="14.4" x14ac:dyDescent="0.3">
      <c r="A647" s="24">
        <v>637</v>
      </c>
      <c r="B647" s="24">
        <v>552160505</v>
      </c>
      <c r="C647" s="78" t="s">
        <v>231</v>
      </c>
      <c r="D647" s="28" t="s">
        <v>248</v>
      </c>
      <c r="E647" s="25">
        <v>505.1</v>
      </c>
      <c r="F647" s="26">
        <v>25</v>
      </c>
      <c r="G647" s="25">
        <f t="shared" si="9"/>
        <v>378.82500000000005</v>
      </c>
      <c r="H647" s="108" t="e">
        <v>#N/A</v>
      </c>
      <c r="I647" s="107" t="e">
        <v>#N/A</v>
      </c>
    </row>
    <row r="648" spans="1:9" ht="14.4" x14ac:dyDescent="0.3">
      <c r="A648" s="24">
        <v>638</v>
      </c>
      <c r="B648" s="24">
        <v>552170575</v>
      </c>
      <c r="C648" s="78" t="s">
        <v>231</v>
      </c>
      <c r="D648" s="28" t="s">
        <v>248</v>
      </c>
      <c r="E648" s="25">
        <v>505.1</v>
      </c>
      <c r="F648" s="26">
        <v>25</v>
      </c>
      <c r="G648" s="25">
        <f t="shared" si="9"/>
        <v>378.82500000000005</v>
      </c>
      <c r="H648" s="108" t="e">
        <v>#N/A</v>
      </c>
      <c r="I648" s="107" t="e">
        <v>#N/A</v>
      </c>
    </row>
    <row r="649" spans="1:9" ht="14.4" x14ac:dyDescent="0.3">
      <c r="A649" s="24">
        <v>639</v>
      </c>
      <c r="B649" s="24">
        <v>554230575</v>
      </c>
      <c r="C649" s="78" t="s">
        <v>231</v>
      </c>
      <c r="D649" s="28" t="s">
        <v>251</v>
      </c>
      <c r="E649" s="25">
        <v>529.79999999999995</v>
      </c>
      <c r="F649" s="26">
        <v>25</v>
      </c>
      <c r="G649" s="25">
        <f t="shared" si="9"/>
        <v>397.34999999999997</v>
      </c>
      <c r="H649" s="108" t="e">
        <v>#N/A</v>
      </c>
      <c r="I649" s="107" t="e">
        <v>#N/A</v>
      </c>
    </row>
    <row r="650" spans="1:9" ht="14.4" x14ac:dyDescent="0.3">
      <c r="A650" s="24">
        <v>640</v>
      </c>
      <c r="B650" s="24">
        <v>554240505</v>
      </c>
      <c r="C650" s="78" t="s">
        <v>231</v>
      </c>
      <c r="D650" s="28" t="s">
        <v>253</v>
      </c>
      <c r="E650" s="25">
        <v>1956.7</v>
      </c>
      <c r="F650" s="26">
        <v>25</v>
      </c>
      <c r="G650" s="25">
        <f t="shared" si="9"/>
        <v>1467.5250000000001</v>
      </c>
      <c r="H650" s="108">
        <v>7.0000000000000007E-2</v>
      </c>
      <c r="I650" s="107">
        <v>0</v>
      </c>
    </row>
    <row r="651" spans="1:9" ht="14.4" x14ac:dyDescent="0.3">
      <c r="A651" s="24">
        <v>641</v>
      </c>
      <c r="B651" s="24">
        <v>554250505</v>
      </c>
      <c r="C651" s="78" t="s">
        <v>231</v>
      </c>
      <c r="D651" s="28" t="s">
        <v>253</v>
      </c>
      <c r="E651" s="25">
        <v>1966.3</v>
      </c>
      <c r="F651" s="26">
        <v>25</v>
      </c>
      <c r="G651" s="25">
        <f t="shared" si="9"/>
        <v>1474.7249999999999</v>
      </c>
      <c r="H651" s="108" t="e">
        <v>#N/A</v>
      </c>
      <c r="I651" s="107" t="e">
        <v>#N/A</v>
      </c>
    </row>
    <row r="652" spans="1:9" ht="14.4" x14ac:dyDescent="0.3">
      <c r="A652" s="24">
        <v>642</v>
      </c>
      <c r="B652" s="24">
        <v>554250575</v>
      </c>
      <c r="C652" s="78" t="s">
        <v>231</v>
      </c>
      <c r="D652" s="28" t="s">
        <v>255</v>
      </c>
      <c r="E652" s="25">
        <v>1966.3</v>
      </c>
      <c r="F652" s="26">
        <v>25</v>
      </c>
      <c r="G652" s="25">
        <f t="shared" si="9"/>
        <v>1474.7249999999999</v>
      </c>
      <c r="H652" s="108" t="e">
        <v>#N/A</v>
      </c>
      <c r="I652" s="107" t="e">
        <v>#N/A</v>
      </c>
    </row>
    <row r="653" spans="1:9" ht="14.4" x14ac:dyDescent="0.3">
      <c r="A653" s="24">
        <v>643</v>
      </c>
      <c r="B653" s="24">
        <v>554260505</v>
      </c>
      <c r="C653" s="78" t="s">
        <v>231</v>
      </c>
      <c r="D653" s="28" t="s">
        <v>255</v>
      </c>
      <c r="E653" s="25">
        <v>1277.9000000000001</v>
      </c>
      <c r="F653" s="26">
        <v>25</v>
      </c>
      <c r="G653" s="25">
        <f t="shared" ref="G653:G716" si="10">E653*0.75</f>
        <v>958.42500000000007</v>
      </c>
      <c r="H653" s="108" t="e">
        <v>#N/A</v>
      </c>
      <c r="I653" s="107" t="e">
        <v>#N/A</v>
      </c>
    </row>
    <row r="654" spans="1:9" ht="14.4" x14ac:dyDescent="0.3">
      <c r="A654" s="24">
        <v>644</v>
      </c>
      <c r="B654" s="24">
        <v>554430575</v>
      </c>
      <c r="C654" s="78" t="s">
        <v>231</v>
      </c>
      <c r="D654" s="28" t="s">
        <v>258</v>
      </c>
      <c r="E654" s="25">
        <v>692.6</v>
      </c>
      <c r="F654" s="26">
        <v>25</v>
      </c>
      <c r="G654" s="25">
        <f t="shared" si="10"/>
        <v>519.45000000000005</v>
      </c>
      <c r="H654" s="108">
        <v>7.0000000000000007E-2</v>
      </c>
      <c r="I654" s="107">
        <v>0</v>
      </c>
    </row>
    <row r="655" spans="1:9" ht="14.4" x14ac:dyDescent="0.3">
      <c r="A655" s="27">
        <v>645</v>
      </c>
      <c r="B655" s="27">
        <v>556500575</v>
      </c>
      <c r="C655" s="28" t="s">
        <v>231</v>
      </c>
      <c r="D655" s="28" t="s">
        <v>657</v>
      </c>
      <c r="E655" s="25">
        <v>368</v>
      </c>
      <c r="F655" s="26">
        <v>25</v>
      </c>
      <c r="G655" s="25">
        <f t="shared" si="10"/>
        <v>276</v>
      </c>
      <c r="H655" s="108">
        <v>7.0000000000000007E-2</v>
      </c>
      <c r="I655" s="107">
        <v>0</v>
      </c>
    </row>
    <row r="656" spans="1:9" ht="14.4" x14ac:dyDescent="0.3">
      <c r="A656" s="27">
        <v>646</v>
      </c>
      <c r="B656" s="27">
        <v>556550575</v>
      </c>
      <c r="C656" s="28" t="s">
        <v>231</v>
      </c>
      <c r="D656" s="28" t="s">
        <v>658</v>
      </c>
      <c r="E656" s="25">
        <v>334.8</v>
      </c>
      <c r="F656" s="26">
        <v>25</v>
      </c>
      <c r="G656" s="25">
        <f t="shared" si="10"/>
        <v>251.10000000000002</v>
      </c>
      <c r="H656" s="108" t="e">
        <v>#N/A</v>
      </c>
      <c r="I656" s="107" t="e">
        <v>#N/A</v>
      </c>
    </row>
    <row r="657" spans="1:9" ht="14.4" x14ac:dyDescent="0.3">
      <c r="A657" s="24">
        <v>647</v>
      </c>
      <c r="B657" s="24">
        <v>557190505</v>
      </c>
      <c r="C657" s="78" t="s">
        <v>231</v>
      </c>
      <c r="D657" s="28" t="s">
        <v>265</v>
      </c>
      <c r="E657" s="25">
        <v>273.10000000000002</v>
      </c>
      <c r="F657" s="26">
        <v>25</v>
      </c>
      <c r="G657" s="25">
        <f t="shared" si="10"/>
        <v>204.82500000000002</v>
      </c>
      <c r="H657" s="108">
        <v>0.06</v>
      </c>
      <c r="I657" s="107">
        <v>0</v>
      </c>
    </row>
    <row r="658" spans="1:9" ht="14.4" x14ac:dyDescent="0.3">
      <c r="A658" s="24">
        <v>648</v>
      </c>
      <c r="B658" s="24">
        <v>557690505</v>
      </c>
      <c r="C658" s="78" t="s">
        <v>231</v>
      </c>
      <c r="D658" s="28" t="s">
        <v>266</v>
      </c>
      <c r="E658" s="25">
        <v>3104.5</v>
      </c>
      <c r="F658" s="26">
        <v>25</v>
      </c>
      <c r="G658" s="25">
        <f t="shared" si="10"/>
        <v>2328.375</v>
      </c>
      <c r="H658" s="108" t="e">
        <v>#N/A</v>
      </c>
      <c r="I658" s="107" t="e">
        <v>#N/A</v>
      </c>
    </row>
    <row r="659" spans="1:9" ht="14.4" x14ac:dyDescent="0.3">
      <c r="A659" s="24">
        <v>649</v>
      </c>
      <c r="B659" s="24">
        <v>558150505</v>
      </c>
      <c r="C659" s="78" t="s">
        <v>231</v>
      </c>
      <c r="D659" s="28" t="s">
        <v>271</v>
      </c>
      <c r="E659" s="25">
        <v>160.30000000000001</v>
      </c>
      <c r="F659" s="26">
        <v>25</v>
      </c>
      <c r="G659" s="25">
        <f t="shared" si="10"/>
        <v>120.22500000000001</v>
      </c>
      <c r="H659" s="108" t="e">
        <v>#N/A</v>
      </c>
      <c r="I659" s="107" t="e">
        <v>#N/A</v>
      </c>
    </row>
    <row r="660" spans="1:9" ht="14.4" x14ac:dyDescent="0.3">
      <c r="A660" s="27">
        <v>650</v>
      </c>
      <c r="B660" s="27">
        <v>558300505</v>
      </c>
      <c r="C660" s="28" t="s">
        <v>231</v>
      </c>
      <c r="D660" s="28" t="s">
        <v>659</v>
      </c>
      <c r="E660" s="25">
        <v>610.1</v>
      </c>
      <c r="F660" s="26">
        <v>25</v>
      </c>
      <c r="G660" s="25">
        <f t="shared" si="10"/>
        <v>457.57500000000005</v>
      </c>
      <c r="H660" s="108" t="e">
        <v>#N/A</v>
      </c>
      <c r="I660" s="107" t="e">
        <v>#N/A</v>
      </c>
    </row>
    <row r="661" spans="1:9" ht="14.4" x14ac:dyDescent="0.3">
      <c r="A661" s="27">
        <v>651</v>
      </c>
      <c r="B661" s="27">
        <v>558350505</v>
      </c>
      <c r="C661" s="28" t="s">
        <v>231</v>
      </c>
      <c r="D661" s="28" t="s">
        <v>660</v>
      </c>
      <c r="E661" s="25">
        <v>579.1</v>
      </c>
      <c r="F661" s="26">
        <v>25</v>
      </c>
      <c r="G661" s="25">
        <f t="shared" si="10"/>
        <v>434.32500000000005</v>
      </c>
      <c r="H661" s="108" t="e">
        <v>#N/A</v>
      </c>
      <c r="I661" s="107" t="e">
        <v>#N/A</v>
      </c>
    </row>
    <row r="662" spans="1:9" ht="14.4" x14ac:dyDescent="0.3">
      <c r="A662" s="24">
        <v>652</v>
      </c>
      <c r="B662" s="24">
        <v>558430505</v>
      </c>
      <c r="C662" s="78" t="s">
        <v>231</v>
      </c>
      <c r="D662" s="28" t="s">
        <v>273</v>
      </c>
      <c r="E662" s="25">
        <v>92.4</v>
      </c>
      <c r="F662" s="26">
        <v>25</v>
      </c>
      <c r="G662" s="25">
        <f t="shared" si="10"/>
        <v>69.300000000000011</v>
      </c>
      <c r="H662" s="108" t="e">
        <v>#N/A</v>
      </c>
      <c r="I662" s="107" t="e">
        <v>#N/A</v>
      </c>
    </row>
    <row r="663" spans="1:9" ht="14.4" x14ac:dyDescent="0.3">
      <c r="A663" s="24">
        <v>653</v>
      </c>
      <c r="B663" s="24">
        <v>559040575</v>
      </c>
      <c r="C663" s="78" t="s">
        <v>231</v>
      </c>
      <c r="D663" s="32" t="s">
        <v>274</v>
      </c>
      <c r="E663" s="25">
        <v>959</v>
      </c>
      <c r="F663" s="26">
        <v>25</v>
      </c>
      <c r="G663" s="25">
        <f t="shared" si="10"/>
        <v>719.25</v>
      </c>
      <c r="H663" s="108">
        <v>7.0000000000000007E-2</v>
      </c>
      <c r="I663" s="107">
        <v>0</v>
      </c>
    </row>
    <row r="664" spans="1:9" ht="14.4" x14ac:dyDescent="0.3">
      <c r="A664" s="27">
        <v>654</v>
      </c>
      <c r="B664" s="27" t="s">
        <v>3</v>
      </c>
      <c r="C664" s="28" t="s">
        <v>1</v>
      </c>
      <c r="D664" s="28" t="s">
        <v>4</v>
      </c>
      <c r="E664" s="25">
        <v>57</v>
      </c>
      <c r="F664" s="26">
        <v>25</v>
      </c>
      <c r="G664" s="25">
        <f t="shared" si="10"/>
        <v>42.75</v>
      </c>
      <c r="H664" s="108">
        <v>0.05</v>
      </c>
      <c r="I664" s="107" t="s">
        <v>1461</v>
      </c>
    </row>
    <row r="665" spans="1:9" ht="14.4" x14ac:dyDescent="0.3">
      <c r="A665" s="18">
        <v>655</v>
      </c>
      <c r="B665" s="18" t="s">
        <v>5</v>
      </c>
      <c r="C665" s="28" t="s">
        <v>1</v>
      </c>
      <c r="D665" s="28" t="s">
        <v>2</v>
      </c>
      <c r="E665" s="25">
        <v>19.7</v>
      </c>
      <c r="F665" s="26">
        <v>25</v>
      </c>
      <c r="G665" s="25">
        <f t="shared" si="10"/>
        <v>14.774999999999999</v>
      </c>
      <c r="H665" s="108">
        <v>0.05</v>
      </c>
      <c r="I665" s="107" t="s">
        <v>1461</v>
      </c>
    </row>
    <row r="666" spans="1:9" ht="14.4" x14ac:dyDescent="0.3">
      <c r="A666" s="18">
        <v>656</v>
      </c>
      <c r="B666" s="18" t="s">
        <v>6</v>
      </c>
      <c r="C666" s="28" t="s">
        <v>1</v>
      </c>
      <c r="D666" s="28" t="s">
        <v>2</v>
      </c>
      <c r="E666" s="25">
        <v>23.3</v>
      </c>
      <c r="F666" s="26">
        <v>25</v>
      </c>
      <c r="G666" s="25">
        <f t="shared" si="10"/>
        <v>17.475000000000001</v>
      </c>
      <c r="H666" s="108">
        <v>0.05</v>
      </c>
      <c r="I666" s="107" t="s">
        <v>1461</v>
      </c>
    </row>
    <row r="667" spans="1:9" ht="14.4" x14ac:dyDescent="0.3">
      <c r="A667" s="27">
        <v>657</v>
      </c>
      <c r="B667" s="27" t="s">
        <v>7</v>
      </c>
      <c r="C667" s="28" t="s">
        <v>1</v>
      </c>
      <c r="D667" s="28" t="s">
        <v>8</v>
      </c>
      <c r="E667" s="25">
        <v>11.2</v>
      </c>
      <c r="F667" s="26">
        <v>25</v>
      </c>
      <c r="G667" s="25">
        <f t="shared" si="10"/>
        <v>8.3999999999999986</v>
      </c>
      <c r="H667" s="108">
        <v>0.05</v>
      </c>
      <c r="I667" s="107" t="s">
        <v>1461</v>
      </c>
    </row>
    <row r="668" spans="1:9" ht="14.4" x14ac:dyDescent="0.3">
      <c r="A668" s="27">
        <v>658</v>
      </c>
      <c r="B668" s="27" t="s">
        <v>9</v>
      </c>
      <c r="C668" s="28" t="s">
        <v>1</v>
      </c>
      <c r="D668" s="28" t="s">
        <v>10</v>
      </c>
      <c r="E668" s="25">
        <v>27.3</v>
      </c>
      <c r="F668" s="26">
        <v>25</v>
      </c>
      <c r="G668" s="25">
        <f t="shared" si="10"/>
        <v>20.475000000000001</v>
      </c>
      <c r="H668" s="108">
        <v>0.05</v>
      </c>
      <c r="I668" s="107" t="s">
        <v>1461</v>
      </c>
    </row>
    <row r="669" spans="1:9" ht="14.4" x14ac:dyDescent="0.3">
      <c r="A669" s="27">
        <v>659</v>
      </c>
      <c r="B669" s="27" t="s">
        <v>11</v>
      </c>
      <c r="C669" s="28" t="s">
        <v>1</v>
      </c>
      <c r="D669" s="28" t="s">
        <v>12</v>
      </c>
      <c r="E669" s="25">
        <v>13.3</v>
      </c>
      <c r="F669" s="26">
        <v>25</v>
      </c>
      <c r="G669" s="25">
        <f t="shared" si="10"/>
        <v>9.9750000000000014</v>
      </c>
      <c r="H669" s="108">
        <v>0.05</v>
      </c>
      <c r="I669" s="107" t="s">
        <v>1461</v>
      </c>
    </row>
    <row r="670" spans="1:9" ht="14.4" x14ac:dyDescent="0.3">
      <c r="A670" s="27">
        <v>660</v>
      </c>
      <c r="B670" s="27" t="s">
        <v>13</v>
      </c>
      <c r="C670" s="28" t="s">
        <v>1</v>
      </c>
      <c r="D670" s="28" t="s">
        <v>14</v>
      </c>
      <c r="E670" s="25">
        <v>15.9</v>
      </c>
      <c r="F670" s="26">
        <v>25</v>
      </c>
      <c r="G670" s="25">
        <f t="shared" si="10"/>
        <v>11.925000000000001</v>
      </c>
      <c r="H670" s="108">
        <v>0.05</v>
      </c>
      <c r="I670" s="107" t="s">
        <v>1461</v>
      </c>
    </row>
    <row r="671" spans="1:9" ht="14.4" x14ac:dyDescent="0.3">
      <c r="A671" s="27">
        <v>661</v>
      </c>
      <c r="B671" s="27" t="s">
        <v>15</v>
      </c>
      <c r="C671" s="28" t="s">
        <v>1</v>
      </c>
      <c r="D671" s="28" t="s">
        <v>16</v>
      </c>
      <c r="E671" s="25">
        <v>21.8</v>
      </c>
      <c r="F671" s="26">
        <v>25</v>
      </c>
      <c r="G671" s="25">
        <f t="shared" si="10"/>
        <v>16.350000000000001</v>
      </c>
      <c r="H671" s="108">
        <v>0.05</v>
      </c>
      <c r="I671" s="107" t="s">
        <v>1461</v>
      </c>
    </row>
    <row r="672" spans="1:9" ht="14.4" x14ac:dyDescent="0.3">
      <c r="A672" s="27">
        <v>662</v>
      </c>
      <c r="B672" s="27" t="s">
        <v>1003</v>
      </c>
      <c r="C672" s="79" t="s">
        <v>925</v>
      </c>
      <c r="D672" s="28" t="s">
        <v>1004</v>
      </c>
      <c r="E672" s="25">
        <v>24</v>
      </c>
      <c r="F672" s="26">
        <v>25</v>
      </c>
      <c r="G672" s="25">
        <f t="shared" si="10"/>
        <v>18</v>
      </c>
      <c r="H672" s="108" t="e">
        <v>#N/A</v>
      </c>
      <c r="I672" s="107" t="e">
        <v>#N/A</v>
      </c>
    </row>
    <row r="673" spans="1:9" ht="14.4" x14ac:dyDescent="0.3">
      <c r="A673" s="27">
        <v>663</v>
      </c>
      <c r="B673" s="27" t="s">
        <v>17</v>
      </c>
      <c r="C673" s="28" t="s">
        <v>1</v>
      </c>
      <c r="D673" s="28" t="s">
        <v>18</v>
      </c>
      <c r="E673" s="15">
        <v>8.3000000000000007</v>
      </c>
      <c r="F673" s="16">
        <v>25</v>
      </c>
      <c r="G673" s="15">
        <f t="shared" si="10"/>
        <v>6.2250000000000005</v>
      </c>
      <c r="H673" s="108" t="e">
        <v>#N/A</v>
      </c>
      <c r="I673" s="107" t="e">
        <v>#N/A</v>
      </c>
    </row>
    <row r="674" spans="1:9" ht="14.4" x14ac:dyDescent="0.3">
      <c r="A674" s="27">
        <v>664</v>
      </c>
      <c r="B674" s="27" t="s">
        <v>19</v>
      </c>
      <c r="C674" s="28" t="s">
        <v>1</v>
      </c>
      <c r="D674" s="28" t="s">
        <v>18</v>
      </c>
      <c r="E674" s="15">
        <v>6.8</v>
      </c>
      <c r="F674" s="16">
        <v>25</v>
      </c>
      <c r="G674" s="15">
        <f t="shared" si="10"/>
        <v>5.0999999999999996</v>
      </c>
      <c r="H674" s="108">
        <v>0.05</v>
      </c>
      <c r="I674" s="107">
        <v>0</v>
      </c>
    </row>
    <row r="675" spans="1:9" ht="14.4" x14ac:dyDescent="0.3">
      <c r="A675" s="27">
        <v>665</v>
      </c>
      <c r="B675" s="27" t="s">
        <v>20</v>
      </c>
      <c r="C675" s="28" t="s">
        <v>1</v>
      </c>
      <c r="D675" s="28" t="s">
        <v>18</v>
      </c>
      <c r="E675" s="15">
        <v>6.3</v>
      </c>
      <c r="F675" s="16">
        <v>25</v>
      </c>
      <c r="G675" s="15">
        <f t="shared" si="10"/>
        <v>4.7249999999999996</v>
      </c>
      <c r="H675" s="108">
        <v>0.05</v>
      </c>
      <c r="I675" s="107">
        <v>0</v>
      </c>
    </row>
    <row r="676" spans="1:9" ht="14.4" x14ac:dyDescent="0.3">
      <c r="A676" s="18">
        <v>666</v>
      </c>
      <c r="B676" s="18" t="s">
        <v>21</v>
      </c>
      <c r="C676" s="28" t="s">
        <v>1</v>
      </c>
      <c r="D676" s="52" t="s">
        <v>22</v>
      </c>
      <c r="E676" s="15">
        <v>111.2</v>
      </c>
      <c r="F676" s="16">
        <v>25</v>
      </c>
      <c r="G676" s="15">
        <f t="shared" si="10"/>
        <v>83.4</v>
      </c>
      <c r="H676" s="108">
        <v>0.05</v>
      </c>
      <c r="I676" s="107">
        <v>0</v>
      </c>
    </row>
    <row r="677" spans="1:9" ht="14.4" x14ac:dyDescent="0.3">
      <c r="A677" s="18">
        <v>667</v>
      </c>
      <c r="B677" s="18" t="s">
        <v>23</v>
      </c>
      <c r="C677" s="51" t="s">
        <v>297</v>
      </c>
      <c r="D677" s="52" t="s">
        <v>22</v>
      </c>
      <c r="E677" s="15">
        <v>98.2</v>
      </c>
      <c r="F677" s="16">
        <v>25</v>
      </c>
      <c r="G677" s="15">
        <f t="shared" si="10"/>
        <v>73.650000000000006</v>
      </c>
      <c r="H677" s="108">
        <v>0.05</v>
      </c>
      <c r="I677" s="107">
        <v>0</v>
      </c>
    </row>
    <row r="678" spans="1:9" ht="14.4" x14ac:dyDescent="0.3">
      <c r="A678" s="18">
        <v>668</v>
      </c>
      <c r="B678" s="18" t="s">
        <v>24</v>
      </c>
      <c r="C678" s="28" t="s">
        <v>1</v>
      </c>
      <c r="D678" s="52" t="s">
        <v>25</v>
      </c>
      <c r="E678" s="25">
        <v>124.4</v>
      </c>
      <c r="F678" s="26">
        <v>25</v>
      </c>
      <c r="G678" s="25">
        <f t="shared" si="10"/>
        <v>93.300000000000011</v>
      </c>
      <c r="H678" s="108" t="e">
        <v>#N/A</v>
      </c>
      <c r="I678" s="107" t="e">
        <v>#N/A</v>
      </c>
    </row>
    <row r="679" spans="1:9" ht="14.4" x14ac:dyDescent="0.3">
      <c r="A679" s="18">
        <v>669</v>
      </c>
      <c r="B679" s="18" t="s">
        <v>584</v>
      </c>
      <c r="C679" s="28" t="s">
        <v>1</v>
      </c>
      <c r="D679" s="52" t="s">
        <v>1005</v>
      </c>
      <c r="E679" s="15">
        <v>32</v>
      </c>
      <c r="F679" s="16">
        <v>25</v>
      </c>
      <c r="G679" s="15">
        <f t="shared" si="10"/>
        <v>24</v>
      </c>
      <c r="H679" s="108">
        <v>0.05</v>
      </c>
      <c r="I679" s="107" t="s">
        <v>1467</v>
      </c>
    </row>
    <row r="680" spans="1:9" ht="14.4" x14ac:dyDescent="0.3">
      <c r="A680" s="27">
        <v>670</v>
      </c>
      <c r="B680" s="27" t="s">
        <v>26</v>
      </c>
      <c r="C680" s="28" t="s">
        <v>1</v>
      </c>
      <c r="D680" s="28" t="s">
        <v>27</v>
      </c>
      <c r="E680" s="15">
        <v>10</v>
      </c>
      <c r="F680" s="16">
        <v>25</v>
      </c>
      <c r="G680" s="15">
        <f t="shared" si="10"/>
        <v>7.5</v>
      </c>
      <c r="H680" s="108">
        <v>0.05</v>
      </c>
      <c r="I680" s="107">
        <v>0</v>
      </c>
    </row>
    <row r="681" spans="1:9" ht="14.4" x14ac:dyDescent="0.3">
      <c r="A681" s="27">
        <v>671</v>
      </c>
      <c r="B681" s="27" t="s">
        <v>1006</v>
      </c>
      <c r="C681" s="79" t="s">
        <v>925</v>
      </c>
      <c r="D681" s="28" t="s">
        <v>1007</v>
      </c>
      <c r="E681" s="25">
        <v>30</v>
      </c>
      <c r="F681" s="26">
        <v>25</v>
      </c>
      <c r="G681" s="25">
        <f t="shared" si="10"/>
        <v>22.5</v>
      </c>
      <c r="H681" s="108">
        <v>0.05</v>
      </c>
      <c r="I681" s="107" t="s">
        <v>1461</v>
      </c>
    </row>
    <row r="682" spans="1:9" ht="14.4" x14ac:dyDescent="0.3">
      <c r="A682" s="27">
        <v>672</v>
      </c>
      <c r="B682" s="27" t="s">
        <v>28</v>
      </c>
      <c r="C682" s="28" t="s">
        <v>1</v>
      </c>
      <c r="D682" s="28" t="s">
        <v>29</v>
      </c>
      <c r="E682" s="15">
        <v>6.6</v>
      </c>
      <c r="F682" s="16">
        <v>25</v>
      </c>
      <c r="G682" s="15">
        <f t="shared" si="10"/>
        <v>4.9499999999999993</v>
      </c>
      <c r="H682" s="108">
        <v>0.03</v>
      </c>
      <c r="I682" s="107">
        <v>0</v>
      </c>
    </row>
    <row r="683" spans="1:9" ht="14.4" x14ac:dyDescent="0.3">
      <c r="A683" s="27">
        <v>673</v>
      </c>
      <c r="B683" s="27" t="s">
        <v>30</v>
      </c>
      <c r="C683" s="28" t="s">
        <v>1</v>
      </c>
      <c r="D683" s="28" t="s">
        <v>31</v>
      </c>
      <c r="E683" s="15">
        <v>17.600000000000001</v>
      </c>
      <c r="F683" s="16">
        <v>25</v>
      </c>
      <c r="G683" s="15">
        <f t="shared" si="10"/>
        <v>13.200000000000001</v>
      </c>
      <c r="H683" s="108">
        <v>0.05</v>
      </c>
      <c r="I683" s="107">
        <v>0</v>
      </c>
    </row>
    <row r="684" spans="1:9" ht="14.4" x14ac:dyDescent="0.3">
      <c r="A684" s="27">
        <v>674</v>
      </c>
      <c r="B684" s="27" t="s">
        <v>32</v>
      </c>
      <c r="C684" s="28" t="s">
        <v>1</v>
      </c>
      <c r="D684" s="28" t="s">
        <v>33</v>
      </c>
      <c r="E684" s="15">
        <v>5.8</v>
      </c>
      <c r="F684" s="16">
        <v>25</v>
      </c>
      <c r="G684" s="15">
        <f t="shared" si="10"/>
        <v>4.3499999999999996</v>
      </c>
      <c r="H684" s="108">
        <v>0.05</v>
      </c>
      <c r="I684" s="107">
        <v>0</v>
      </c>
    </row>
    <row r="685" spans="1:9" ht="14.4" x14ac:dyDescent="0.3">
      <c r="A685" s="27">
        <v>675</v>
      </c>
      <c r="B685" s="27" t="s">
        <v>35</v>
      </c>
      <c r="C685" s="28" t="s">
        <v>707</v>
      </c>
      <c r="D685" s="28" t="s">
        <v>18</v>
      </c>
      <c r="E685" s="15">
        <v>3.9</v>
      </c>
      <c r="F685" s="16">
        <v>25</v>
      </c>
      <c r="G685" s="15">
        <f t="shared" si="10"/>
        <v>2.9249999999999998</v>
      </c>
      <c r="H685" s="108" t="e">
        <v>#N/A</v>
      </c>
      <c r="I685" s="107" t="e">
        <v>#N/A</v>
      </c>
    </row>
    <row r="686" spans="1:9" ht="14.4" x14ac:dyDescent="0.3">
      <c r="A686" s="27">
        <v>676</v>
      </c>
      <c r="B686" s="27" t="s">
        <v>36</v>
      </c>
      <c r="C686" s="51" t="s">
        <v>40</v>
      </c>
      <c r="D686" s="28" t="s">
        <v>18</v>
      </c>
      <c r="E686" s="15">
        <v>2.7</v>
      </c>
      <c r="F686" s="16">
        <v>25</v>
      </c>
      <c r="G686" s="15">
        <f t="shared" si="10"/>
        <v>2.0250000000000004</v>
      </c>
      <c r="H686" s="108" t="e">
        <v>#N/A</v>
      </c>
      <c r="I686" s="107" t="e">
        <v>#N/A</v>
      </c>
    </row>
    <row r="687" spans="1:9" ht="14.4" x14ac:dyDescent="0.3">
      <c r="A687" s="18">
        <v>677</v>
      </c>
      <c r="B687" s="18" t="s">
        <v>1008</v>
      </c>
      <c r="C687" s="79" t="s">
        <v>1009</v>
      </c>
      <c r="D687" s="28" t="s">
        <v>1009</v>
      </c>
      <c r="E687" s="15">
        <v>6.8</v>
      </c>
      <c r="F687" s="16">
        <v>25</v>
      </c>
      <c r="G687" s="15">
        <f t="shared" si="10"/>
        <v>5.0999999999999996</v>
      </c>
      <c r="H687" s="108" t="e">
        <v>#N/A</v>
      </c>
      <c r="I687" s="107" t="e">
        <v>#N/A</v>
      </c>
    </row>
    <row r="688" spans="1:9" ht="14.4" x14ac:dyDescent="0.3">
      <c r="A688" s="18">
        <v>678</v>
      </c>
      <c r="B688" s="18" t="s">
        <v>44</v>
      </c>
      <c r="C688" s="51" t="s">
        <v>40</v>
      </c>
      <c r="D688" s="28" t="s">
        <v>45</v>
      </c>
      <c r="E688" s="15">
        <v>12.7</v>
      </c>
      <c r="F688" s="16">
        <v>25</v>
      </c>
      <c r="G688" s="15">
        <f t="shared" si="10"/>
        <v>9.5249999999999986</v>
      </c>
      <c r="H688" s="108">
        <v>0.05</v>
      </c>
      <c r="I688" s="107" t="s">
        <v>1462</v>
      </c>
    </row>
    <row r="689" spans="1:9" ht="14.4" x14ac:dyDescent="0.3">
      <c r="A689" s="18">
        <v>679</v>
      </c>
      <c r="B689" s="18" t="s">
        <v>46</v>
      </c>
      <c r="C689" s="51" t="s">
        <v>40</v>
      </c>
      <c r="D689" s="28" t="s">
        <v>45</v>
      </c>
      <c r="E689" s="15">
        <v>11.7</v>
      </c>
      <c r="F689" s="16">
        <v>25</v>
      </c>
      <c r="G689" s="15">
        <f t="shared" si="10"/>
        <v>8.7749999999999986</v>
      </c>
      <c r="H689" s="108">
        <v>0.05</v>
      </c>
      <c r="I689" s="107" t="s">
        <v>1462</v>
      </c>
    </row>
    <row r="690" spans="1:9" ht="14.4" x14ac:dyDescent="0.3">
      <c r="A690" s="36">
        <v>680</v>
      </c>
      <c r="B690" s="36" t="s">
        <v>1357</v>
      </c>
      <c r="C690" s="88" t="s">
        <v>40</v>
      </c>
      <c r="D690" s="86" t="s">
        <v>1358</v>
      </c>
      <c r="E690" s="41">
        <v>2.1</v>
      </c>
      <c r="F690" s="42">
        <v>25</v>
      </c>
      <c r="G690" s="41">
        <f t="shared" si="10"/>
        <v>1.5750000000000002</v>
      </c>
      <c r="H690" s="108">
        <v>0.03</v>
      </c>
      <c r="I690" s="107" t="s">
        <v>1461</v>
      </c>
    </row>
    <row r="691" spans="1:9" ht="14.4" x14ac:dyDescent="0.3">
      <c r="A691" s="18">
        <v>681</v>
      </c>
      <c r="B691" s="18" t="s">
        <v>49</v>
      </c>
      <c r="C691" s="51" t="s">
        <v>1</v>
      </c>
      <c r="D691" s="52" t="s">
        <v>50</v>
      </c>
      <c r="E691" s="15">
        <v>13.4</v>
      </c>
      <c r="F691" s="16">
        <v>25</v>
      </c>
      <c r="G691" s="15">
        <f t="shared" si="10"/>
        <v>10.050000000000001</v>
      </c>
      <c r="H691" s="108" t="e">
        <v>#N/A</v>
      </c>
      <c r="I691" s="107" t="e">
        <v>#N/A</v>
      </c>
    </row>
    <row r="692" spans="1:9" ht="14.4" x14ac:dyDescent="0.3">
      <c r="A692" s="18">
        <v>682</v>
      </c>
      <c r="B692" s="18" t="s">
        <v>51</v>
      </c>
      <c r="C692" s="51" t="s">
        <v>1</v>
      </c>
      <c r="D692" s="52" t="s">
        <v>50</v>
      </c>
      <c r="E692" s="15">
        <v>56.1</v>
      </c>
      <c r="F692" s="16">
        <v>25</v>
      </c>
      <c r="G692" s="15">
        <f t="shared" si="10"/>
        <v>42.075000000000003</v>
      </c>
      <c r="H692" s="108" t="e">
        <v>#N/A</v>
      </c>
      <c r="I692" s="107" t="e">
        <v>#N/A</v>
      </c>
    </row>
    <row r="693" spans="1:9" ht="14.4" x14ac:dyDescent="0.3">
      <c r="A693" s="18">
        <v>683</v>
      </c>
      <c r="B693" s="18" t="s">
        <v>52</v>
      </c>
      <c r="C693" s="51" t="s">
        <v>53</v>
      </c>
      <c r="D693" s="52" t="s">
        <v>54</v>
      </c>
      <c r="E693" s="25">
        <v>35.200000000000003</v>
      </c>
      <c r="F693" s="26">
        <v>25</v>
      </c>
      <c r="G693" s="25">
        <f t="shared" si="10"/>
        <v>26.400000000000002</v>
      </c>
      <c r="H693" s="108" t="e">
        <v>#N/A</v>
      </c>
      <c r="I693" s="107" t="e">
        <v>#N/A</v>
      </c>
    </row>
    <row r="694" spans="1:9" ht="14.4" x14ac:dyDescent="0.3">
      <c r="A694" s="18">
        <v>684</v>
      </c>
      <c r="B694" s="18" t="s">
        <v>55</v>
      </c>
      <c r="C694" s="51" t="s">
        <v>56</v>
      </c>
      <c r="D694" s="28" t="s">
        <v>57</v>
      </c>
      <c r="E694" s="25">
        <v>14.6</v>
      </c>
      <c r="F694" s="26">
        <v>25</v>
      </c>
      <c r="G694" s="25">
        <f t="shared" si="10"/>
        <v>10.95</v>
      </c>
      <c r="H694" s="108">
        <v>6.5000000000000002E-2</v>
      </c>
      <c r="I694" s="107" t="s">
        <v>1458</v>
      </c>
    </row>
    <row r="695" spans="1:9" ht="14.4" x14ac:dyDescent="0.3">
      <c r="A695" s="27">
        <v>685</v>
      </c>
      <c r="B695" s="27" t="s">
        <v>855</v>
      </c>
      <c r="C695" s="28" t="s">
        <v>72</v>
      </c>
      <c r="D695" s="28" t="s">
        <v>856</v>
      </c>
      <c r="E695" s="25">
        <v>14.6</v>
      </c>
      <c r="F695" s="26">
        <v>25</v>
      </c>
      <c r="G695" s="25">
        <f t="shared" si="10"/>
        <v>10.95</v>
      </c>
      <c r="H695" s="108" t="e">
        <v>#N/A</v>
      </c>
      <c r="I695" s="107" t="e">
        <v>#N/A</v>
      </c>
    </row>
    <row r="696" spans="1:9" ht="14.4" x14ac:dyDescent="0.3">
      <c r="A696" s="27">
        <v>686</v>
      </c>
      <c r="B696" s="27" t="s">
        <v>58</v>
      </c>
      <c r="C696" s="28" t="s">
        <v>59</v>
      </c>
      <c r="D696" s="52" t="s">
        <v>60</v>
      </c>
      <c r="E696" s="25">
        <v>17.3</v>
      </c>
      <c r="F696" s="26">
        <v>25</v>
      </c>
      <c r="G696" s="25">
        <f t="shared" si="10"/>
        <v>12.975000000000001</v>
      </c>
      <c r="H696" s="108" t="e">
        <v>#N/A</v>
      </c>
      <c r="I696" s="107" t="e">
        <v>#N/A</v>
      </c>
    </row>
    <row r="697" spans="1:9" ht="14.4" x14ac:dyDescent="0.3">
      <c r="A697" s="27">
        <v>687</v>
      </c>
      <c r="B697" s="27" t="s">
        <v>61</v>
      </c>
      <c r="C697" s="28" t="s">
        <v>59</v>
      </c>
      <c r="D697" s="52" t="s">
        <v>62</v>
      </c>
      <c r="E697" s="25">
        <v>25.1</v>
      </c>
      <c r="F697" s="26">
        <v>25</v>
      </c>
      <c r="G697" s="25">
        <f t="shared" si="10"/>
        <v>18.825000000000003</v>
      </c>
      <c r="H697" s="108">
        <v>6.5000000000000002E-2</v>
      </c>
      <c r="I697" s="107" t="s">
        <v>1468</v>
      </c>
    </row>
    <row r="698" spans="1:9" ht="14.4" x14ac:dyDescent="0.3">
      <c r="A698" s="27">
        <v>688</v>
      </c>
      <c r="B698" s="27" t="s">
        <v>857</v>
      </c>
      <c r="C698" s="28" t="s">
        <v>59</v>
      </c>
      <c r="D698" s="28" t="s">
        <v>858</v>
      </c>
      <c r="E698" s="25">
        <v>25.1</v>
      </c>
      <c r="F698" s="26">
        <v>25</v>
      </c>
      <c r="G698" s="25">
        <f t="shared" si="10"/>
        <v>18.825000000000003</v>
      </c>
      <c r="H698" s="108" t="e">
        <v>#N/A</v>
      </c>
      <c r="I698" s="107" t="e">
        <v>#N/A</v>
      </c>
    </row>
    <row r="699" spans="1:9" ht="14.4" x14ac:dyDescent="0.3">
      <c r="A699" s="43">
        <v>689</v>
      </c>
      <c r="B699" s="43" t="s">
        <v>1359</v>
      </c>
      <c r="C699" s="86" t="s">
        <v>34</v>
      </c>
      <c r="D699" s="86" t="s">
        <v>1360</v>
      </c>
      <c r="E699" s="53">
        <v>167.6</v>
      </c>
      <c r="F699" s="54">
        <v>25</v>
      </c>
      <c r="G699" s="53">
        <f t="shared" si="10"/>
        <v>125.69999999999999</v>
      </c>
      <c r="H699" s="108">
        <v>0.05</v>
      </c>
      <c r="I699" s="107" t="s">
        <v>1458</v>
      </c>
    </row>
    <row r="700" spans="1:9" ht="14.4" x14ac:dyDescent="0.3">
      <c r="A700" s="27">
        <v>690</v>
      </c>
      <c r="B700" s="27" t="s">
        <v>63</v>
      </c>
      <c r="C700" s="51" t="s">
        <v>53</v>
      </c>
      <c r="D700" s="28" t="s">
        <v>54</v>
      </c>
      <c r="E700" s="25">
        <v>43</v>
      </c>
      <c r="F700" s="26">
        <v>25</v>
      </c>
      <c r="G700" s="25">
        <f t="shared" si="10"/>
        <v>32.25</v>
      </c>
      <c r="H700" s="108">
        <v>0.05</v>
      </c>
      <c r="I700" s="107" t="s">
        <v>1458</v>
      </c>
    </row>
    <row r="701" spans="1:9" ht="14.4" x14ac:dyDescent="0.3">
      <c r="A701" s="27">
        <v>691</v>
      </c>
      <c r="B701" s="27" t="s">
        <v>859</v>
      </c>
      <c r="C701" s="28" t="s">
        <v>53</v>
      </c>
      <c r="D701" s="28" t="s">
        <v>54</v>
      </c>
      <c r="E701" s="25">
        <v>43</v>
      </c>
      <c r="F701" s="26">
        <v>25</v>
      </c>
      <c r="G701" s="25">
        <f t="shared" si="10"/>
        <v>32.25</v>
      </c>
      <c r="H701" s="108" t="e">
        <v>#N/A</v>
      </c>
      <c r="I701" s="107" t="e">
        <v>#N/A</v>
      </c>
    </row>
    <row r="702" spans="1:9" ht="14.4" x14ac:dyDescent="0.3">
      <c r="A702" s="27">
        <v>692</v>
      </c>
      <c r="B702" s="27" t="s">
        <v>64</v>
      </c>
      <c r="C702" s="51" t="s">
        <v>53</v>
      </c>
      <c r="D702" s="89" t="s">
        <v>54</v>
      </c>
      <c r="E702" s="25">
        <v>44</v>
      </c>
      <c r="F702" s="26">
        <v>25</v>
      </c>
      <c r="G702" s="25">
        <f t="shared" si="10"/>
        <v>33</v>
      </c>
      <c r="H702" s="108" t="e">
        <v>#N/A</v>
      </c>
      <c r="I702" s="107" t="e">
        <v>#N/A</v>
      </c>
    </row>
    <row r="703" spans="1:9" ht="14.4" x14ac:dyDescent="0.3">
      <c r="A703" s="27">
        <v>693</v>
      </c>
      <c r="B703" s="27" t="s">
        <v>708</v>
      </c>
      <c r="C703" s="51" t="s">
        <v>53</v>
      </c>
      <c r="D703" s="28" t="s">
        <v>66</v>
      </c>
      <c r="E703" s="25">
        <v>49</v>
      </c>
      <c r="F703" s="26">
        <v>25</v>
      </c>
      <c r="G703" s="25">
        <f t="shared" si="10"/>
        <v>36.75</v>
      </c>
      <c r="H703" s="108" t="e">
        <v>#N/A</v>
      </c>
      <c r="I703" s="107" t="e">
        <v>#N/A</v>
      </c>
    </row>
    <row r="704" spans="1:9" ht="14.4" x14ac:dyDescent="0.3">
      <c r="A704" s="27">
        <v>694</v>
      </c>
      <c r="B704" s="27" t="s">
        <v>65</v>
      </c>
      <c r="C704" s="51" t="s">
        <v>53</v>
      </c>
      <c r="D704" s="28" t="s">
        <v>66</v>
      </c>
      <c r="E704" s="25">
        <v>41.3</v>
      </c>
      <c r="F704" s="26">
        <v>25</v>
      </c>
      <c r="G704" s="25">
        <f t="shared" si="10"/>
        <v>30.974999999999998</v>
      </c>
      <c r="H704" s="108">
        <v>0.05</v>
      </c>
      <c r="I704" s="107" t="s">
        <v>1458</v>
      </c>
    </row>
    <row r="705" spans="1:9" ht="14.4" x14ac:dyDescent="0.3">
      <c r="A705" s="27">
        <v>695</v>
      </c>
      <c r="B705" s="27" t="s">
        <v>67</v>
      </c>
      <c r="C705" s="51" t="s">
        <v>53</v>
      </c>
      <c r="D705" s="28" t="s">
        <v>66</v>
      </c>
      <c r="E705" s="25">
        <v>45.7</v>
      </c>
      <c r="F705" s="26">
        <v>25</v>
      </c>
      <c r="G705" s="25">
        <f t="shared" si="10"/>
        <v>34.275000000000006</v>
      </c>
      <c r="H705" s="108" t="e">
        <v>#N/A</v>
      </c>
      <c r="I705" s="107" t="e">
        <v>#N/A</v>
      </c>
    </row>
    <row r="706" spans="1:9" ht="14.4" x14ac:dyDescent="0.3">
      <c r="A706" s="27">
        <v>696</v>
      </c>
      <c r="B706" s="27" t="s">
        <v>68</v>
      </c>
      <c r="C706" s="51" t="s">
        <v>53</v>
      </c>
      <c r="D706" s="28" t="s">
        <v>66</v>
      </c>
      <c r="E706" s="25">
        <v>47.2</v>
      </c>
      <c r="F706" s="26">
        <v>25</v>
      </c>
      <c r="G706" s="25">
        <f t="shared" si="10"/>
        <v>35.400000000000006</v>
      </c>
      <c r="H706" s="108" t="e">
        <v>#N/A</v>
      </c>
      <c r="I706" s="107" t="e">
        <v>#N/A</v>
      </c>
    </row>
    <row r="707" spans="1:9" ht="14.4" x14ac:dyDescent="0.3">
      <c r="A707" s="27">
        <v>697</v>
      </c>
      <c r="B707" s="27" t="s">
        <v>69</v>
      </c>
      <c r="C707" s="28" t="s">
        <v>1</v>
      </c>
      <c r="D707" s="28" t="s">
        <v>70</v>
      </c>
      <c r="E707" s="15">
        <v>2.2999999999999998</v>
      </c>
      <c r="F707" s="16">
        <v>25</v>
      </c>
      <c r="G707" s="15">
        <f t="shared" si="10"/>
        <v>1.7249999999999999</v>
      </c>
      <c r="H707" s="108" t="e">
        <v>#N/A</v>
      </c>
      <c r="I707" s="107" t="e">
        <v>#N/A</v>
      </c>
    </row>
    <row r="708" spans="1:9" ht="14.4" x14ac:dyDescent="0.3">
      <c r="A708" s="27">
        <v>698</v>
      </c>
      <c r="B708" s="27" t="s">
        <v>71</v>
      </c>
      <c r="C708" s="28" t="s">
        <v>72</v>
      </c>
      <c r="D708" s="28" t="s">
        <v>73</v>
      </c>
      <c r="E708" s="25">
        <v>7.5</v>
      </c>
      <c r="F708" s="26">
        <v>25</v>
      </c>
      <c r="G708" s="25">
        <f t="shared" si="10"/>
        <v>5.625</v>
      </c>
      <c r="H708" s="108" t="e">
        <v>#N/A</v>
      </c>
      <c r="I708" s="107" t="e">
        <v>#N/A</v>
      </c>
    </row>
    <row r="709" spans="1:9" ht="14.4" x14ac:dyDescent="0.3">
      <c r="A709" s="27">
        <v>699</v>
      </c>
      <c r="B709" s="27" t="s">
        <v>74</v>
      </c>
      <c r="C709" s="28" t="s">
        <v>75</v>
      </c>
      <c r="D709" s="28" t="s">
        <v>76</v>
      </c>
      <c r="E709" s="25">
        <v>14.2</v>
      </c>
      <c r="F709" s="26">
        <v>25</v>
      </c>
      <c r="G709" s="25">
        <f t="shared" si="10"/>
        <v>10.649999999999999</v>
      </c>
      <c r="H709" s="108" t="e">
        <v>#N/A</v>
      </c>
      <c r="I709" s="107" t="e">
        <v>#N/A</v>
      </c>
    </row>
    <row r="710" spans="1:9" ht="14.4" x14ac:dyDescent="0.3">
      <c r="A710" s="18">
        <v>700</v>
      </c>
      <c r="B710" s="18" t="s">
        <v>709</v>
      </c>
      <c r="C710" s="51" t="s">
        <v>79</v>
      </c>
      <c r="D710" s="80" t="s">
        <v>710</v>
      </c>
      <c r="E710" s="15">
        <v>115.6</v>
      </c>
      <c r="F710" s="16">
        <v>25</v>
      </c>
      <c r="G710" s="15">
        <f t="shared" si="10"/>
        <v>86.699999999999989</v>
      </c>
      <c r="H710" s="108" t="e">
        <v>#N/A</v>
      </c>
      <c r="I710" s="107" t="e">
        <v>#N/A</v>
      </c>
    </row>
    <row r="711" spans="1:9" ht="14.4" x14ac:dyDescent="0.3">
      <c r="A711" s="27">
        <v>701</v>
      </c>
      <c r="B711" s="27" t="s">
        <v>711</v>
      </c>
      <c r="C711" s="51" t="s">
        <v>79</v>
      </c>
      <c r="D711" s="80" t="s">
        <v>712</v>
      </c>
      <c r="E711" s="15">
        <v>125.2</v>
      </c>
      <c r="F711" s="16">
        <v>25</v>
      </c>
      <c r="G711" s="15">
        <f t="shared" si="10"/>
        <v>93.9</v>
      </c>
      <c r="H711" s="108" t="e">
        <v>#N/A</v>
      </c>
      <c r="I711" s="107" t="e">
        <v>#N/A</v>
      </c>
    </row>
    <row r="712" spans="1:9" ht="14.4" x14ac:dyDescent="0.3">
      <c r="A712" s="27">
        <v>702</v>
      </c>
      <c r="B712" s="27" t="s">
        <v>1010</v>
      </c>
      <c r="C712" s="79" t="s">
        <v>83</v>
      </c>
      <c r="D712" s="80" t="s">
        <v>1011</v>
      </c>
      <c r="E712" s="15">
        <v>90.8</v>
      </c>
      <c r="F712" s="16">
        <v>25</v>
      </c>
      <c r="G712" s="15">
        <f t="shared" si="10"/>
        <v>68.099999999999994</v>
      </c>
      <c r="H712" s="108">
        <v>7.0000000000000007E-2</v>
      </c>
      <c r="I712" s="107" t="s">
        <v>1460</v>
      </c>
    </row>
    <row r="713" spans="1:9" ht="14.4" x14ac:dyDescent="0.3">
      <c r="A713" s="27">
        <v>703</v>
      </c>
      <c r="B713" s="27" t="s">
        <v>1012</v>
      </c>
      <c r="C713" s="79" t="s">
        <v>83</v>
      </c>
      <c r="D713" s="80" t="s">
        <v>1013</v>
      </c>
      <c r="E713" s="15">
        <v>68</v>
      </c>
      <c r="F713" s="16">
        <v>25</v>
      </c>
      <c r="G713" s="15">
        <f t="shared" si="10"/>
        <v>51</v>
      </c>
      <c r="H713" s="108">
        <v>7.0000000000000007E-2</v>
      </c>
      <c r="I713" s="107" t="s">
        <v>1460</v>
      </c>
    </row>
    <row r="714" spans="1:9" ht="14.4" x14ac:dyDescent="0.3">
      <c r="A714" s="18">
        <v>704</v>
      </c>
      <c r="B714" s="18" t="s">
        <v>180</v>
      </c>
      <c r="C714" s="28" t="s">
        <v>369</v>
      </c>
      <c r="D714" s="32" t="s">
        <v>1014</v>
      </c>
      <c r="E714" s="15">
        <v>95.7</v>
      </c>
      <c r="F714" s="16">
        <v>25</v>
      </c>
      <c r="G714" s="15">
        <f t="shared" si="10"/>
        <v>71.775000000000006</v>
      </c>
      <c r="H714" s="108">
        <v>6.5000000000000002E-2</v>
      </c>
      <c r="I714" s="107" t="s">
        <v>1458</v>
      </c>
    </row>
    <row r="715" spans="1:9" ht="14.4" x14ac:dyDescent="0.3">
      <c r="A715" s="18">
        <v>705</v>
      </c>
      <c r="B715" s="18" t="s">
        <v>181</v>
      </c>
      <c r="C715" s="28" t="s">
        <v>369</v>
      </c>
      <c r="D715" s="32" t="s">
        <v>1015</v>
      </c>
      <c r="E715" s="15">
        <v>289.2</v>
      </c>
      <c r="F715" s="16">
        <v>25</v>
      </c>
      <c r="G715" s="15">
        <f t="shared" si="10"/>
        <v>216.89999999999998</v>
      </c>
      <c r="H715" s="108">
        <v>6.5000000000000002E-2</v>
      </c>
      <c r="I715" s="107" t="s">
        <v>1458</v>
      </c>
    </row>
    <row r="716" spans="1:9" ht="14.4" x14ac:dyDescent="0.3">
      <c r="A716" s="27">
        <v>706</v>
      </c>
      <c r="B716" s="27" t="s">
        <v>1016</v>
      </c>
      <c r="C716" s="28" t="s">
        <v>1017</v>
      </c>
      <c r="D716" s="28" t="s">
        <v>1018</v>
      </c>
      <c r="E716" s="15">
        <v>341.8</v>
      </c>
      <c r="F716" s="16">
        <v>25</v>
      </c>
      <c r="G716" s="15">
        <f t="shared" si="10"/>
        <v>256.35000000000002</v>
      </c>
      <c r="H716" s="108" t="e">
        <v>#N/A</v>
      </c>
      <c r="I716" s="107" t="e">
        <v>#N/A</v>
      </c>
    </row>
    <row r="717" spans="1:9" ht="14.4" x14ac:dyDescent="0.3">
      <c r="A717" s="27">
        <v>707</v>
      </c>
      <c r="B717" s="27" t="s">
        <v>1019</v>
      </c>
      <c r="C717" s="28" t="s">
        <v>1017</v>
      </c>
      <c r="D717" s="28" t="s">
        <v>1020</v>
      </c>
      <c r="E717" s="15">
        <v>461.4</v>
      </c>
      <c r="F717" s="16">
        <v>25</v>
      </c>
      <c r="G717" s="15">
        <f t="shared" ref="G717:G780" si="11">E717*0.75</f>
        <v>346.04999999999995</v>
      </c>
      <c r="H717" s="108">
        <v>7.0000000000000007E-2</v>
      </c>
      <c r="I717" s="107">
        <v>0</v>
      </c>
    </row>
    <row r="718" spans="1:9" ht="14.4" x14ac:dyDescent="0.3">
      <c r="A718" s="27">
        <v>708</v>
      </c>
      <c r="B718" s="27" t="s">
        <v>1021</v>
      </c>
      <c r="C718" s="28" t="s">
        <v>1017</v>
      </c>
      <c r="D718" s="28" t="s">
        <v>1022</v>
      </c>
      <c r="E718" s="15">
        <v>417</v>
      </c>
      <c r="F718" s="16">
        <v>25</v>
      </c>
      <c r="G718" s="15">
        <f t="shared" si="11"/>
        <v>312.75</v>
      </c>
      <c r="H718" s="108" t="e">
        <v>#N/A</v>
      </c>
      <c r="I718" s="107" t="e">
        <v>#N/A</v>
      </c>
    </row>
    <row r="719" spans="1:9" ht="14.4" x14ac:dyDescent="0.3">
      <c r="A719" s="27">
        <v>709</v>
      </c>
      <c r="B719" s="27" t="s">
        <v>198</v>
      </c>
      <c r="C719" s="28" t="s">
        <v>197</v>
      </c>
      <c r="D719" s="28" t="s">
        <v>860</v>
      </c>
      <c r="E719" s="15">
        <v>28.2</v>
      </c>
      <c r="F719" s="16">
        <v>25</v>
      </c>
      <c r="G719" s="15">
        <f t="shared" si="11"/>
        <v>21.15</v>
      </c>
      <c r="H719" s="108" t="e">
        <v>#N/A</v>
      </c>
      <c r="I719" s="107" t="e">
        <v>#N/A</v>
      </c>
    </row>
    <row r="720" spans="1:9" ht="14.4" x14ac:dyDescent="0.3">
      <c r="A720" s="27">
        <v>710</v>
      </c>
      <c r="B720" s="27" t="s">
        <v>199</v>
      </c>
      <c r="C720" s="28" t="s">
        <v>197</v>
      </c>
      <c r="D720" s="28" t="s">
        <v>861</v>
      </c>
      <c r="E720" s="15">
        <v>49.4</v>
      </c>
      <c r="F720" s="16">
        <v>25</v>
      </c>
      <c r="G720" s="15">
        <f t="shared" si="11"/>
        <v>37.049999999999997</v>
      </c>
      <c r="H720" s="108">
        <v>0.1</v>
      </c>
      <c r="I720" s="107">
        <v>0</v>
      </c>
    </row>
    <row r="721" spans="1:9" ht="14.4" x14ac:dyDescent="0.3">
      <c r="A721" s="27">
        <v>711</v>
      </c>
      <c r="B721" s="27" t="s">
        <v>200</v>
      </c>
      <c r="C721" s="28" t="s">
        <v>197</v>
      </c>
      <c r="D721" s="28" t="s">
        <v>862</v>
      </c>
      <c r="E721" s="15">
        <v>38.4</v>
      </c>
      <c r="F721" s="16">
        <v>25</v>
      </c>
      <c r="G721" s="15">
        <f t="shared" si="11"/>
        <v>28.799999999999997</v>
      </c>
      <c r="H721" s="108" t="e">
        <v>#N/A</v>
      </c>
      <c r="I721" s="107" t="e">
        <v>#N/A</v>
      </c>
    </row>
    <row r="722" spans="1:9" ht="14.4" x14ac:dyDescent="0.3">
      <c r="A722" s="27">
        <v>712</v>
      </c>
      <c r="B722" s="27" t="s">
        <v>201</v>
      </c>
      <c r="C722" s="28" t="s">
        <v>197</v>
      </c>
      <c r="D722" s="28" t="s">
        <v>863</v>
      </c>
      <c r="E722" s="15">
        <v>32.9</v>
      </c>
      <c r="F722" s="16">
        <v>25</v>
      </c>
      <c r="G722" s="15">
        <f t="shared" si="11"/>
        <v>24.674999999999997</v>
      </c>
      <c r="H722" s="108" t="e">
        <v>#N/A</v>
      </c>
      <c r="I722" s="107" t="e">
        <v>#N/A</v>
      </c>
    </row>
    <row r="723" spans="1:9" ht="14.4" x14ac:dyDescent="0.3">
      <c r="A723" s="27">
        <v>713</v>
      </c>
      <c r="B723" s="27" t="s">
        <v>1023</v>
      </c>
      <c r="C723" s="79" t="s">
        <v>1024</v>
      </c>
      <c r="D723" s="28" t="s">
        <v>1025</v>
      </c>
      <c r="E723" s="15">
        <v>930.1</v>
      </c>
      <c r="F723" s="16">
        <v>25</v>
      </c>
      <c r="G723" s="15">
        <f t="shared" si="11"/>
        <v>697.57500000000005</v>
      </c>
      <c r="H723" s="108">
        <v>7.0000000000000007E-2</v>
      </c>
      <c r="I723" s="107">
        <v>0</v>
      </c>
    </row>
    <row r="724" spans="1:9" ht="14.4" x14ac:dyDescent="0.3">
      <c r="A724" s="27">
        <v>714</v>
      </c>
      <c r="B724" s="27" t="s">
        <v>1026</v>
      </c>
      <c r="C724" s="79" t="s">
        <v>1024</v>
      </c>
      <c r="D724" s="28" t="s">
        <v>1024</v>
      </c>
      <c r="E724" s="15">
        <v>559.1</v>
      </c>
      <c r="F724" s="16">
        <v>25</v>
      </c>
      <c r="G724" s="15">
        <f t="shared" si="11"/>
        <v>419.32500000000005</v>
      </c>
      <c r="H724" s="108" t="e">
        <v>#N/A</v>
      </c>
      <c r="I724" s="107" t="e">
        <v>#N/A</v>
      </c>
    </row>
    <row r="725" spans="1:9" ht="14.4" x14ac:dyDescent="0.3">
      <c r="A725" s="27">
        <v>715</v>
      </c>
      <c r="B725" s="27" t="s">
        <v>1027</v>
      </c>
      <c r="C725" s="79" t="s">
        <v>369</v>
      </c>
      <c r="D725" s="28" t="s">
        <v>1028</v>
      </c>
      <c r="E725" s="15">
        <v>216.9</v>
      </c>
      <c r="F725" s="16">
        <v>25</v>
      </c>
      <c r="G725" s="15">
        <f t="shared" si="11"/>
        <v>162.67500000000001</v>
      </c>
      <c r="H725" s="108">
        <v>0.05</v>
      </c>
      <c r="I725" s="107">
        <v>0</v>
      </c>
    </row>
    <row r="726" spans="1:9" ht="14.4" x14ac:dyDescent="0.3">
      <c r="A726" s="27">
        <v>716</v>
      </c>
      <c r="B726" s="27" t="s">
        <v>1029</v>
      </c>
      <c r="C726" s="79" t="s">
        <v>925</v>
      </c>
      <c r="D726" s="28" t="s">
        <v>1030</v>
      </c>
      <c r="E726" s="15">
        <v>499.7</v>
      </c>
      <c r="F726" s="16">
        <v>25</v>
      </c>
      <c r="G726" s="15">
        <f t="shared" si="11"/>
        <v>374.77499999999998</v>
      </c>
      <c r="H726" s="108" t="e">
        <v>#N/A</v>
      </c>
      <c r="I726" s="107" t="e">
        <v>#N/A</v>
      </c>
    </row>
    <row r="727" spans="1:9" ht="14.4" x14ac:dyDescent="0.3">
      <c r="A727" s="27">
        <v>717</v>
      </c>
      <c r="B727" s="27" t="s">
        <v>1031</v>
      </c>
      <c r="C727" s="79" t="s">
        <v>925</v>
      </c>
      <c r="D727" s="28" t="s">
        <v>1032</v>
      </c>
      <c r="E727" s="15">
        <v>201.5</v>
      </c>
      <c r="F727" s="16">
        <v>25</v>
      </c>
      <c r="G727" s="15">
        <f t="shared" si="11"/>
        <v>151.125</v>
      </c>
      <c r="H727" s="108">
        <v>0.11699999999999999</v>
      </c>
      <c r="I727" s="107" t="s">
        <v>1469</v>
      </c>
    </row>
    <row r="728" spans="1:9" ht="14.4" x14ac:dyDescent="0.3">
      <c r="A728" s="27">
        <v>718</v>
      </c>
      <c r="B728" s="27" t="s">
        <v>1033</v>
      </c>
      <c r="C728" s="79" t="s">
        <v>925</v>
      </c>
      <c r="D728" s="28" t="s">
        <v>1032</v>
      </c>
      <c r="E728" s="15">
        <v>201.5</v>
      </c>
      <c r="F728" s="16">
        <v>25</v>
      </c>
      <c r="G728" s="15">
        <f t="shared" si="11"/>
        <v>151.125</v>
      </c>
      <c r="H728" s="108">
        <v>0.11699999999999999</v>
      </c>
      <c r="I728" s="107">
        <v>0</v>
      </c>
    </row>
    <row r="729" spans="1:9" ht="14.4" x14ac:dyDescent="0.3">
      <c r="A729" s="27">
        <v>719</v>
      </c>
      <c r="B729" s="27" t="s">
        <v>1034</v>
      </c>
      <c r="C729" s="79" t="s">
        <v>925</v>
      </c>
      <c r="D729" s="28" t="s">
        <v>1035</v>
      </c>
      <c r="E729" s="15">
        <v>266.7</v>
      </c>
      <c r="F729" s="16">
        <v>25</v>
      </c>
      <c r="G729" s="15">
        <f t="shared" si="11"/>
        <v>200.02499999999998</v>
      </c>
      <c r="H729" s="108" t="e">
        <v>#N/A</v>
      </c>
      <c r="I729" s="107" t="e">
        <v>#N/A</v>
      </c>
    </row>
    <row r="730" spans="1:9" ht="14.4" x14ac:dyDescent="0.3">
      <c r="A730" s="27">
        <v>720</v>
      </c>
      <c r="B730" s="27" t="s">
        <v>1036</v>
      </c>
      <c r="C730" s="79" t="s">
        <v>925</v>
      </c>
      <c r="D730" s="28" t="s">
        <v>1037</v>
      </c>
      <c r="E730" s="15">
        <v>716.6</v>
      </c>
      <c r="F730" s="16">
        <v>25</v>
      </c>
      <c r="G730" s="15">
        <f t="shared" si="11"/>
        <v>537.45000000000005</v>
      </c>
      <c r="H730" s="108">
        <v>0.1</v>
      </c>
      <c r="I730" s="107">
        <v>0</v>
      </c>
    </row>
    <row r="731" spans="1:9" ht="14.4" x14ac:dyDescent="0.3">
      <c r="A731" s="27">
        <v>721</v>
      </c>
      <c r="B731" s="27" t="s">
        <v>1038</v>
      </c>
      <c r="C731" s="79" t="s">
        <v>925</v>
      </c>
      <c r="D731" s="28" t="s">
        <v>1039</v>
      </c>
      <c r="E731" s="15">
        <v>124</v>
      </c>
      <c r="F731" s="16">
        <v>25</v>
      </c>
      <c r="G731" s="15">
        <f t="shared" si="11"/>
        <v>93</v>
      </c>
      <c r="H731" s="108">
        <v>0.1</v>
      </c>
      <c r="I731" s="107">
        <v>0</v>
      </c>
    </row>
    <row r="732" spans="1:9" ht="14.4" x14ac:dyDescent="0.3">
      <c r="A732" s="27">
        <v>722</v>
      </c>
      <c r="B732" s="27" t="s">
        <v>1040</v>
      </c>
      <c r="C732" s="79" t="s">
        <v>925</v>
      </c>
      <c r="D732" s="28" t="s">
        <v>1041</v>
      </c>
      <c r="E732" s="15">
        <v>159</v>
      </c>
      <c r="F732" s="16">
        <v>25</v>
      </c>
      <c r="G732" s="15">
        <f t="shared" si="11"/>
        <v>119.25</v>
      </c>
      <c r="H732" s="108">
        <v>0.1</v>
      </c>
      <c r="I732" s="107" t="s">
        <v>1470</v>
      </c>
    </row>
    <row r="733" spans="1:9" ht="14.4" x14ac:dyDescent="0.3">
      <c r="A733" s="27">
        <v>723</v>
      </c>
      <c r="B733" s="27" t="s">
        <v>1042</v>
      </c>
      <c r="C733" s="79" t="s">
        <v>925</v>
      </c>
      <c r="D733" s="28" t="s">
        <v>1043</v>
      </c>
      <c r="E733" s="15">
        <v>315.5</v>
      </c>
      <c r="F733" s="16">
        <v>25</v>
      </c>
      <c r="G733" s="15">
        <f t="shared" si="11"/>
        <v>236.625</v>
      </c>
      <c r="H733" s="108">
        <v>0.1</v>
      </c>
      <c r="I733" s="107">
        <v>0</v>
      </c>
    </row>
    <row r="734" spans="1:9" ht="14.4" x14ac:dyDescent="0.3">
      <c r="A734" s="27">
        <v>724</v>
      </c>
      <c r="B734" s="27" t="s">
        <v>1044</v>
      </c>
      <c r="C734" s="79" t="s">
        <v>925</v>
      </c>
      <c r="D734" s="28" t="s">
        <v>1045</v>
      </c>
      <c r="E734" s="15">
        <v>156.6</v>
      </c>
      <c r="F734" s="16">
        <v>25</v>
      </c>
      <c r="G734" s="15">
        <f t="shared" si="11"/>
        <v>117.44999999999999</v>
      </c>
      <c r="H734" s="108">
        <v>6.5000000000000002E-2</v>
      </c>
      <c r="I734" s="107">
        <v>0</v>
      </c>
    </row>
    <row r="735" spans="1:9" ht="14.4" x14ac:dyDescent="0.3">
      <c r="A735" s="27">
        <v>725</v>
      </c>
      <c r="B735" s="27" t="s">
        <v>1046</v>
      </c>
      <c r="C735" s="79" t="s">
        <v>925</v>
      </c>
      <c r="D735" s="28" t="s">
        <v>1047</v>
      </c>
      <c r="E735" s="15">
        <v>479.9</v>
      </c>
      <c r="F735" s="16">
        <v>25</v>
      </c>
      <c r="G735" s="15">
        <f t="shared" si="11"/>
        <v>359.92499999999995</v>
      </c>
      <c r="H735" s="108" t="e">
        <v>#N/A</v>
      </c>
      <c r="I735" s="107" t="e">
        <v>#N/A</v>
      </c>
    </row>
    <row r="736" spans="1:9" ht="14.4" x14ac:dyDescent="0.3">
      <c r="A736" s="27">
        <v>726</v>
      </c>
      <c r="B736" s="27" t="s">
        <v>205</v>
      </c>
      <c r="C736" s="79" t="s">
        <v>202</v>
      </c>
      <c r="D736" s="32" t="s">
        <v>206</v>
      </c>
      <c r="E736" s="15">
        <v>121</v>
      </c>
      <c r="F736" s="16">
        <v>25</v>
      </c>
      <c r="G736" s="15">
        <f t="shared" si="11"/>
        <v>90.75</v>
      </c>
      <c r="H736" s="108">
        <v>6.5000000000000002E-2</v>
      </c>
      <c r="I736" s="107" t="s">
        <v>1458</v>
      </c>
    </row>
    <row r="737" spans="1:9" ht="14.4" x14ac:dyDescent="0.3">
      <c r="A737" s="27">
        <v>727</v>
      </c>
      <c r="B737" s="27" t="s">
        <v>207</v>
      </c>
      <c r="C737" s="79" t="s">
        <v>202</v>
      </c>
      <c r="D737" s="32" t="s">
        <v>208</v>
      </c>
      <c r="E737" s="15">
        <v>194.6</v>
      </c>
      <c r="F737" s="16">
        <v>25</v>
      </c>
      <c r="G737" s="15">
        <f t="shared" si="11"/>
        <v>145.94999999999999</v>
      </c>
      <c r="H737" s="108">
        <v>0.1</v>
      </c>
      <c r="I737" s="107" t="s">
        <v>1458</v>
      </c>
    </row>
    <row r="738" spans="1:9" ht="14.4" x14ac:dyDescent="0.3">
      <c r="A738" s="36">
        <v>728</v>
      </c>
      <c r="B738" s="36" t="s">
        <v>1361</v>
      </c>
      <c r="C738" s="81" t="s">
        <v>37</v>
      </c>
      <c r="D738" s="90" t="s">
        <v>1362</v>
      </c>
      <c r="E738" s="41">
        <v>726.8</v>
      </c>
      <c r="F738" s="42">
        <v>25</v>
      </c>
      <c r="G738" s="41">
        <f t="shared" si="11"/>
        <v>545.09999999999991</v>
      </c>
      <c r="H738" s="108" t="e">
        <v>#N/A</v>
      </c>
      <c r="I738" s="107" t="e">
        <v>#N/A</v>
      </c>
    </row>
    <row r="739" spans="1:9" ht="14.4" x14ac:dyDescent="0.3">
      <c r="A739" s="36">
        <v>729</v>
      </c>
      <c r="B739" s="36" t="s">
        <v>1363</v>
      </c>
      <c r="C739" s="81" t="s">
        <v>37</v>
      </c>
      <c r="D739" s="90" t="s">
        <v>1364</v>
      </c>
      <c r="E739" s="41">
        <v>1126.5</v>
      </c>
      <c r="F739" s="42">
        <v>25</v>
      </c>
      <c r="G739" s="41">
        <f t="shared" si="11"/>
        <v>844.875</v>
      </c>
      <c r="H739" s="108" t="e">
        <v>#N/A</v>
      </c>
      <c r="I739" s="107" t="e">
        <v>#N/A</v>
      </c>
    </row>
    <row r="740" spans="1:9" ht="14.4" x14ac:dyDescent="0.3">
      <c r="A740" s="36">
        <v>730</v>
      </c>
      <c r="B740" s="36" t="s">
        <v>1365</v>
      </c>
      <c r="C740" s="81" t="s">
        <v>37</v>
      </c>
      <c r="D740" s="90" t="s">
        <v>1366</v>
      </c>
      <c r="E740" s="41">
        <v>822.7</v>
      </c>
      <c r="F740" s="42">
        <v>25</v>
      </c>
      <c r="G740" s="41">
        <f t="shared" si="11"/>
        <v>617.02500000000009</v>
      </c>
      <c r="H740" s="108" t="e">
        <v>#N/A</v>
      </c>
      <c r="I740" s="107" t="e">
        <v>#N/A</v>
      </c>
    </row>
    <row r="741" spans="1:9" ht="14.4" x14ac:dyDescent="0.3">
      <c r="A741" s="36">
        <v>731</v>
      </c>
      <c r="B741" s="36" t="s">
        <v>1367</v>
      </c>
      <c r="C741" s="81" t="s">
        <v>37</v>
      </c>
      <c r="D741" s="90" t="s">
        <v>1368</v>
      </c>
      <c r="E741" s="41">
        <v>1195.5</v>
      </c>
      <c r="F741" s="42">
        <v>25</v>
      </c>
      <c r="G741" s="41">
        <f t="shared" si="11"/>
        <v>896.625</v>
      </c>
      <c r="H741" s="108" t="e">
        <v>#N/A</v>
      </c>
      <c r="I741" s="107" t="e">
        <v>#N/A</v>
      </c>
    </row>
    <row r="742" spans="1:9" ht="14.4" x14ac:dyDescent="0.3">
      <c r="A742" s="36">
        <v>732</v>
      </c>
      <c r="B742" s="36" t="s">
        <v>1369</v>
      </c>
      <c r="C742" s="81" t="s">
        <v>37</v>
      </c>
      <c r="D742" s="90" t="s">
        <v>1370</v>
      </c>
      <c r="E742" s="41">
        <v>781.1</v>
      </c>
      <c r="F742" s="42">
        <v>25</v>
      </c>
      <c r="G742" s="41">
        <f t="shared" si="11"/>
        <v>585.82500000000005</v>
      </c>
      <c r="H742" s="108" t="e">
        <v>#N/A</v>
      </c>
      <c r="I742" s="107" t="e">
        <v>#N/A</v>
      </c>
    </row>
    <row r="743" spans="1:9" ht="14.4" x14ac:dyDescent="0.3">
      <c r="A743" s="36">
        <v>733</v>
      </c>
      <c r="B743" s="36" t="s">
        <v>1371</v>
      </c>
      <c r="C743" s="81" t="s">
        <v>37</v>
      </c>
      <c r="D743" s="90" t="s">
        <v>1372</v>
      </c>
      <c r="E743" s="41">
        <v>1112.4000000000001</v>
      </c>
      <c r="F743" s="42">
        <v>25</v>
      </c>
      <c r="G743" s="41">
        <f t="shared" si="11"/>
        <v>834.30000000000007</v>
      </c>
      <c r="H743" s="108" t="e">
        <v>#N/A</v>
      </c>
      <c r="I743" s="107" t="e">
        <v>#N/A</v>
      </c>
    </row>
    <row r="744" spans="1:9" ht="14.4" x14ac:dyDescent="0.3">
      <c r="A744" s="36">
        <v>734</v>
      </c>
      <c r="B744" s="36" t="s">
        <v>1373</v>
      </c>
      <c r="C744" s="81" t="s">
        <v>37</v>
      </c>
      <c r="D744" s="90" t="s">
        <v>1374</v>
      </c>
      <c r="E744" s="41">
        <v>1726.2</v>
      </c>
      <c r="F744" s="42">
        <v>25</v>
      </c>
      <c r="G744" s="41">
        <f t="shared" si="11"/>
        <v>1294.6500000000001</v>
      </c>
      <c r="H744" s="108" t="e">
        <v>#N/A</v>
      </c>
      <c r="I744" s="107" t="e">
        <v>#N/A</v>
      </c>
    </row>
    <row r="745" spans="1:9" ht="14.4" x14ac:dyDescent="0.3">
      <c r="A745" s="36">
        <v>735</v>
      </c>
      <c r="B745" s="36" t="s">
        <v>1375</v>
      </c>
      <c r="C745" s="81" t="s">
        <v>37</v>
      </c>
      <c r="D745" s="90" t="s">
        <v>1376</v>
      </c>
      <c r="E745" s="41">
        <v>2218.6999999999998</v>
      </c>
      <c r="F745" s="42">
        <v>25</v>
      </c>
      <c r="G745" s="41">
        <f t="shared" si="11"/>
        <v>1664.0249999999999</v>
      </c>
      <c r="H745" s="108" t="e">
        <v>#N/A</v>
      </c>
      <c r="I745" s="107" t="e">
        <v>#N/A</v>
      </c>
    </row>
    <row r="746" spans="1:9" ht="14.4" x14ac:dyDescent="0.3">
      <c r="A746" s="36">
        <v>736</v>
      </c>
      <c r="B746" s="36" t="s">
        <v>1377</v>
      </c>
      <c r="C746" s="81" t="s">
        <v>37</v>
      </c>
      <c r="D746" s="90" t="s">
        <v>1378</v>
      </c>
      <c r="E746" s="50">
        <v>598</v>
      </c>
      <c r="F746" s="42">
        <v>25</v>
      </c>
      <c r="G746" s="50">
        <f t="shared" si="11"/>
        <v>448.5</v>
      </c>
      <c r="H746" s="108" t="e">
        <v>#N/A</v>
      </c>
      <c r="I746" s="107" t="e">
        <v>#N/A</v>
      </c>
    </row>
    <row r="747" spans="1:9" ht="14.4" x14ac:dyDescent="0.3">
      <c r="A747" s="36">
        <v>737</v>
      </c>
      <c r="B747" s="36" t="s">
        <v>1379</v>
      </c>
      <c r="C747" s="81" t="s">
        <v>37</v>
      </c>
      <c r="D747" s="90" t="s">
        <v>1380</v>
      </c>
      <c r="E747" s="41">
        <v>759.5</v>
      </c>
      <c r="F747" s="42">
        <v>25</v>
      </c>
      <c r="G747" s="41">
        <f t="shared" si="11"/>
        <v>569.625</v>
      </c>
      <c r="H747" s="108" t="e">
        <v>#N/A</v>
      </c>
      <c r="I747" s="107" t="e">
        <v>#N/A</v>
      </c>
    </row>
    <row r="748" spans="1:9" ht="14.4" x14ac:dyDescent="0.3">
      <c r="A748" s="36">
        <v>738</v>
      </c>
      <c r="B748" s="36" t="s">
        <v>1381</v>
      </c>
      <c r="C748" s="81" t="s">
        <v>37</v>
      </c>
      <c r="D748" s="90" t="s">
        <v>1382</v>
      </c>
      <c r="E748" s="41">
        <v>331.9</v>
      </c>
      <c r="F748" s="42">
        <v>25</v>
      </c>
      <c r="G748" s="41">
        <f t="shared" si="11"/>
        <v>248.92499999999998</v>
      </c>
      <c r="H748" s="108" t="e">
        <v>#N/A</v>
      </c>
      <c r="I748" s="107" t="e">
        <v>#N/A</v>
      </c>
    </row>
    <row r="749" spans="1:9" ht="14.4" x14ac:dyDescent="0.3">
      <c r="A749" s="36">
        <v>739</v>
      </c>
      <c r="B749" s="36" t="s">
        <v>1383</v>
      </c>
      <c r="C749" s="81" t="s">
        <v>37</v>
      </c>
      <c r="D749" s="90" t="s">
        <v>1384</v>
      </c>
      <c r="E749" s="41">
        <v>597.4</v>
      </c>
      <c r="F749" s="42">
        <v>25</v>
      </c>
      <c r="G749" s="41">
        <f t="shared" si="11"/>
        <v>448.04999999999995</v>
      </c>
      <c r="H749" s="108" t="e">
        <v>#N/A</v>
      </c>
      <c r="I749" s="107" t="e">
        <v>#N/A</v>
      </c>
    </row>
    <row r="750" spans="1:9" ht="14.4" x14ac:dyDescent="0.3">
      <c r="A750" s="18">
        <v>740</v>
      </c>
      <c r="B750" s="18" t="s">
        <v>661</v>
      </c>
      <c r="C750" s="29" t="s">
        <v>590</v>
      </c>
      <c r="D750" s="32" t="s">
        <v>662</v>
      </c>
      <c r="E750" s="15">
        <v>12.5</v>
      </c>
      <c r="F750" s="16">
        <v>25</v>
      </c>
      <c r="G750" s="15">
        <f t="shared" si="11"/>
        <v>9.375</v>
      </c>
      <c r="H750" s="108">
        <v>6.5000000000000002E-2</v>
      </c>
      <c r="I750" s="107" t="s">
        <v>1458</v>
      </c>
    </row>
    <row r="751" spans="1:9" s="62" customFormat="1" ht="14.4" x14ac:dyDescent="0.3">
      <c r="A751" s="18">
        <v>741</v>
      </c>
      <c r="B751" s="18" t="s">
        <v>663</v>
      </c>
      <c r="C751" s="29" t="s">
        <v>590</v>
      </c>
      <c r="D751" s="32" t="s">
        <v>664</v>
      </c>
      <c r="E751" s="15">
        <v>23.8</v>
      </c>
      <c r="F751" s="16">
        <v>25</v>
      </c>
      <c r="G751" s="15">
        <f t="shared" si="11"/>
        <v>17.850000000000001</v>
      </c>
      <c r="H751" s="108">
        <v>7.0000000000000007E-2</v>
      </c>
      <c r="I751" s="107" t="s">
        <v>1458</v>
      </c>
    </row>
    <row r="752" spans="1:9" ht="14.4" x14ac:dyDescent="0.3">
      <c r="A752" s="18">
        <v>742</v>
      </c>
      <c r="B752" s="18" t="s">
        <v>864</v>
      </c>
      <c r="C752" s="28" t="s">
        <v>590</v>
      </c>
      <c r="D752" s="28" t="s">
        <v>865</v>
      </c>
      <c r="E752" s="15">
        <v>473.8</v>
      </c>
      <c r="F752" s="16">
        <v>25</v>
      </c>
      <c r="G752" s="15">
        <f t="shared" si="11"/>
        <v>355.35</v>
      </c>
      <c r="H752" s="108">
        <v>7.0000000000000007E-2</v>
      </c>
      <c r="I752" s="107" t="s">
        <v>1471</v>
      </c>
    </row>
    <row r="753" spans="1:9" ht="14.4" x14ac:dyDescent="0.3">
      <c r="A753" s="18">
        <v>743</v>
      </c>
      <c r="B753" s="18" t="s">
        <v>866</v>
      </c>
      <c r="C753" s="28" t="s">
        <v>590</v>
      </c>
      <c r="D753" s="28" t="s">
        <v>867</v>
      </c>
      <c r="E753" s="15">
        <v>503.4</v>
      </c>
      <c r="F753" s="16">
        <v>25</v>
      </c>
      <c r="G753" s="15">
        <f t="shared" si="11"/>
        <v>377.54999999999995</v>
      </c>
      <c r="H753" s="108" t="e">
        <v>#N/A</v>
      </c>
      <c r="I753" s="107" t="e">
        <v>#N/A</v>
      </c>
    </row>
    <row r="754" spans="1:9" ht="14.4" x14ac:dyDescent="0.3">
      <c r="A754" s="24">
        <v>744</v>
      </c>
      <c r="B754" s="24" t="s">
        <v>233</v>
      </c>
      <c r="C754" s="78" t="s">
        <v>231</v>
      </c>
      <c r="D754" s="28" t="s">
        <v>232</v>
      </c>
      <c r="E754" s="25">
        <v>547.79999999999995</v>
      </c>
      <c r="F754" s="26">
        <v>25</v>
      </c>
      <c r="G754" s="25">
        <f t="shared" si="11"/>
        <v>410.84999999999997</v>
      </c>
      <c r="H754" s="108" t="e">
        <v>#N/A</v>
      </c>
      <c r="I754" s="107" t="e">
        <v>#N/A</v>
      </c>
    </row>
    <row r="755" spans="1:9" ht="14.4" x14ac:dyDescent="0.3">
      <c r="A755" s="24">
        <v>745</v>
      </c>
      <c r="B755" s="24" t="s">
        <v>234</v>
      </c>
      <c r="C755" s="78" t="s">
        <v>231</v>
      </c>
      <c r="D755" s="28" t="s">
        <v>232</v>
      </c>
      <c r="E755" s="25">
        <v>547.79999999999995</v>
      </c>
      <c r="F755" s="26">
        <v>25</v>
      </c>
      <c r="G755" s="25">
        <f t="shared" si="11"/>
        <v>410.84999999999997</v>
      </c>
      <c r="H755" s="108" t="e">
        <v>#N/A</v>
      </c>
      <c r="I755" s="107" t="e">
        <v>#N/A</v>
      </c>
    </row>
    <row r="756" spans="1:9" ht="14.4" x14ac:dyDescent="0.3">
      <c r="A756" s="24">
        <v>746</v>
      </c>
      <c r="B756" s="24" t="s">
        <v>235</v>
      </c>
      <c r="C756" s="78" t="s">
        <v>231</v>
      </c>
      <c r="D756" s="28" t="s">
        <v>232</v>
      </c>
      <c r="E756" s="25">
        <v>547.79999999999995</v>
      </c>
      <c r="F756" s="26">
        <v>25</v>
      </c>
      <c r="G756" s="25">
        <f t="shared" si="11"/>
        <v>410.84999999999997</v>
      </c>
      <c r="H756" s="108" t="e">
        <v>#N/A</v>
      </c>
      <c r="I756" s="107" t="e">
        <v>#N/A</v>
      </c>
    </row>
    <row r="757" spans="1:9" ht="14.4" x14ac:dyDescent="0.3">
      <c r="A757" s="24">
        <v>747</v>
      </c>
      <c r="B757" s="24" t="s">
        <v>236</v>
      </c>
      <c r="C757" s="78" t="s">
        <v>231</v>
      </c>
      <c r="D757" s="28" t="s">
        <v>232</v>
      </c>
      <c r="E757" s="25">
        <v>547.79999999999995</v>
      </c>
      <c r="F757" s="26">
        <v>25</v>
      </c>
      <c r="G757" s="25">
        <f t="shared" si="11"/>
        <v>410.84999999999997</v>
      </c>
      <c r="H757" s="108" t="e">
        <v>#N/A</v>
      </c>
      <c r="I757" s="107" t="e">
        <v>#N/A</v>
      </c>
    </row>
    <row r="758" spans="1:9" ht="14.4" x14ac:dyDescent="0.3">
      <c r="A758" s="24">
        <v>748</v>
      </c>
      <c r="B758" s="24" t="s">
        <v>238</v>
      </c>
      <c r="C758" s="78" t="s">
        <v>231</v>
      </c>
      <c r="D758" s="28" t="s">
        <v>239</v>
      </c>
      <c r="E758" s="25">
        <v>55.1</v>
      </c>
      <c r="F758" s="26">
        <v>25</v>
      </c>
      <c r="G758" s="25">
        <f t="shared" si="11"/>
        <v>41.325000000000003</v>
      </c>
      <c r="H758" s="108" t="e">
        <v>#N/A</v>
      </c>
      <c r="I758" s="107" t="e">
        <v>#N/A</v>
      </c>
    </row>
    <row r="759" spans="1:9" ht="14.4" x14ac:dyDescent="0.3">
      <c r="A759" s="24">
        <v>749</v>
      </c>
      <c r="B759" s="24" t="s">
        <v>240</v>
      </c>
      <c r="C759" s="78" t="s">
        <v>231</v>
      </c>
      <c r="D759" s="32" t="s">
        <v>241</v>
      </c>
      <c r="E759" s="25">
        <v>2593.9</v>
      </c>
      <c r="F759" s="26">
        <v>25</v>
      </c>
      <c r="G759" s="25">
        <f t="shared" si="11"/>
        <v>1945.4250000000002</v>
      </c>
      <c r="H759" s="108" t="e">
        <v>#N/A</v>
      </c>
      <c r="I759" s="107" t="e">
        <v>#N/A</v>
      </c>
    </row>
    <row r="760" spans="1:9" ht="14.4" x14ac:dyDescent="0.3">
      <c r="A760" s="24">
        <v>750</v>
      </c>
      <c r="B760" s="24" t="s">
        <v>242</v>
      </c>
      <c r="C760" s="78" t="s">
        <v>231</v>
      </c>
      <c r="D760" s="32" t="s">
        <v>241</v>
      </c>
      <c r="E760" s="25">
        <v>2593.9</v>
      </c>
      <c r="F760" s="26">
        <v>25</v>
      </c>
      <c r="G760" s="25">
        <f t="shared" si="11"/>
        <v>1945.4250000000002</v>
      </c>
      <c r="H760" s="108" t="e">
        <v>#N/A</v>
      </c>
      <c r="I760" s="107" t="e">
        <v>#N/A</v>
      </c>
    </row>
    <row r="761" spans="1:9" ht="14.4" x14ac:dyDescent="0.3">
      <c r="A761" s="24">
        <v>751</v>
      </c>
      <c r="B761" s="24" t="s">
        <v>243</v>
      </c>
      <c r="C761" s="78" t="s">
        <v>231</v>
      </c>
      <c r="D761" s="28" t="s">
        <v>237</v>
      </c>
      <c r="E761" s="25">
        <v>476.1</v>
      </c>
      <c r="F761" s="26">
        <v>25</v>
      </c>
      <c r="G761" s="25">
        <f t="shared" si="11"/>
        <v>357.07500000000005</v>
      </c>
      <c r="H761" s="108" t="e">
        <v>#N/A</v>
      </c>
      <c r="I761" s="107" t="e">
        <v>#N/A</v>
      </c>
    </row>
    <row r="762" spans="1:9" ht="14.4" x14ac:dyDescent="0.3">
      <c r="A762" s="24">
        <v>752</v>
      </c>
      <c r="B762" s="24" t="s">
        <v>246</v>
      </c>
      <c r="C762" s="78" t="s">
        <v>231</v>
      </c>
      <c r="D762" s="28" t="s">
        <v>244</v>
      </c>
      <c r="E762" s="25">
        <v>890</v>
      </c>
      <c r="F762" s="26">
        <v>25</v>
      </c>
      <c r="G762" s="25">
        <f t="shared" si="11"/>
        <v>667.5</v>
      </c>
      <c r="H762" s="108" t="e">
        <v>#N/A</v>
      </c>
      <c r="I762" s="107" t="e">
        <v>#N/A</v>
      </c>
    </row>
    <row r="763" spans="1:9" s="62" customFormat="1" ht="14.4" x14ac:dyDescent="0.3">
      <c r="A763" s="24">
        <v>753</v>
      </c>
      <c r="B763" s="24" t="s">
        <v>247</v>
      </c>
      <c r="C763" s="78" t="s">
        <v>231</v>
      </c>
      <c r="D763" s="28" t="s">
        <v>244</v>
      </c>
      <c r="E763" s="25">
        <v>880.3</v>
      </c>
      <c r="F763" s="26">
        <v>25</v>
      </c>
      <c r="G763" s="25">
        <f t="shared" si="11"/>
        <v>660.22499999999991</v>
      </c>
      <c r="H763" s="108">
        <v>7.0000000000000007E-2</v>
      </c>
      <c r="I763" s="107">
        <v>0</v>
      </c>
    </row>
    <row r="764" spans="1:9" ht="14.4" x14ac:dyDescent="0.3">
      <c r="A764" s="24">
        <v>754</v>
      </c>
      <c r="B764" s="24" t="s">
        <v>249</v>
      </c>
      <c r="C764" s="78" t="s">
        <v>231</v>
      </c>
      <c r="D764" s="28" t="s">
        <v>248</v>
      </c>
      <c r="E764" s="25">
        <v>572.70000000000005</v>
      </c>
      <c r="F764" s="26">
        <v>25</v>
      </c>
      <c r="G764" s="25">
        <f t="shared" si="11"/>
        <v>429.52500000000003</v>
      </c>
      <c r="H764" s="108" t="e">
        <v>#N/A</v>
      </c>
      <c r="I764" s="107" t="e">
        <v>#N/A</v>
      </c>
    </row>
    <row r="765" spans="1:9" ht="14.4" x14ac:dyDescent="0.3">
      <c r="A765" s="24">
        <v>755</v>
      </c>
      <c r="B765" s="24" t="s">
        <v>250</v>
      </c>
      <c r="C765" s="78" t="s">
        <v>231</v>
      </c>
      <c r="D765" s="28" t="s">
        <v>248</v>
      </c>
      <c r="E765" s="25">
        <v>572.70000000000005</v>
      </c>
      <c r="F765" s="26">
        <v>25</v>
      </c>
      <c r="G765" s="25">
        <f t="shared" si="11"/>
        <v>429.52500000000003</v>
      </c>
      <c r="H765" s="108" t="e">
        <v>#N/A</v>
      </c>
      <c r="I765" s="107" t="e">
        <v>#N/A</v>
      </c>
    </row>
    <row r="766" spans="1:9" ht="14.4" x14ac:dyDescent="0.3">
      <c r="A766" s="24">
        <v>756</v>
      </c>
      <c r="B766" s="24" t="s">
        <v>252</v>
      </c>
      <c r="C766" s="78" t="s">
        <v>231</v>
      </c>
      <c r="D766" s="28" t="s">
        <v>251</v>
      </c>
      <c r="E766" s="25">
        <v>609.79999999999995</v>
      </c>
      <c r="F766" s="26">
        <v>25</v>
      </c>
      <c r="G766" s="25">
        <f t="shared" si="11"/>
        <v>457.34999999999997</v>
      </c>
      <c r="H766" s="108" t="e">
        <v>#N/A</v>
      </c>
      <c r="I766" s="107" t="e">
        <v>#N/A</v>
      </c>
    </row>
    <row r="767" spans="1:9" ht="14.4" x14ac:dyDescent="0.3">
      <c r="A767" s="24">
        <v>757</v>
      </c>
      <c r="B767" s="24" t="s">
        <v>254</v>
      </c>
      <c r="C767" s="78" t="s">
        <v>231</v>
      </c>
      <c r="D767" s="28" t="s">
        <v>253</v>
      </c>
      <c r="E767" s="25">
        <v>2043.5</v>
      </c>
      <c r="F767" s="26">
        <v>25</v>
      </c>
      <c r="G767" s="25">
        <f t="shared" si="11"/>
        <v>1532.625</v>
      </c>
      <c r="H767" s="108" t="e">
        <v>#N/A</v>
      </c>
      <c r="I767" s="107" t="e">
        <v>#N/A</v>
      </c>
    </row>
    <row r="768" spans="1:9" ht="14.4" x14ac:dyDescent="0.3">
      <c r="A768" s="24">
        <v>758</v>
      </c>
      <c r="B768" s="24" t="s">
        <v>256</v>
      </c>
      <c r="C768" s="78" t="s">
        <v>231</v>
      </c>
      <c r="D768" s="28" t="s">
        <v>253</v>
      </c>
      <c r="E768" s="25">
        <v>2102.9</v>
      </c>
      <c r="F768" s="26">
        <v>25</v>
      </c>
      <c r="G768" s="25">
        <f t="shared" si="11"/>
        <v>1577.1750000000002</v>
      </c>
      <c r="H768" s="108" t="e">
        <v>#N/A</v>
      </c>
      <c r="I768" s="107" t="e">
        <v>#N/A</v>
      </c>
    </row>
    <row r="769" spans="1:9" ht="14.4" x14ac:dyDescent="0.3">
      <c r="A769" s="24">
        <v>759</v>
      </c>
      <c r="B769" s="24" t="s">
        <v>257</v>
      </c>
      <c r="C769" s="78" t="s">
        <v>231</v>
      </c>
      <c r="D769" s="28" t="s">
        <v>255</v>
      </c>
      <c r="E769" s="25">
        <v>1366.1</v>
      </c>
      <c r="F769" s="26">
        <v>25</v>
      </c>
      <c r="G769" s="25">
        <f t="shared" si="11"/>
        <v>1024.5749999999998</v>
      </c>
      <c r="H769" s="108" t="e">
        <v>#N/A</v>
      </c>
      <c r="I769" s="107" t="e">
        <v>#N/A</v>
      </c>
    </row>
    <row r="770" spans="1:9" ht="14.4" x14ac:dyDescent="0.3">
      <c r="A770" s="24">
        <v>760</v>
      </c>
      <c r="B770" s="24" t="s">
        <v>259</v>
      </c>
      <c r="C770" s="78" t="s">
        <v>231</v>
      </c>
      <c r="D770" s="28" t="s">
        <v>258</v>
      </c>
      <c r="E770" s="25">
        <v>725.7</v>
      </c>
      <c r="F770" s="26">
        <v>25</v>
      </c>
      <c r="G770" s="25">
        <f t="shared" si="11"/>
        <v>544.27500000000009</v>
      </c>
      <c r="H770" s="108" t="e">
        <v>#N/A</v>
      </c>
      <c r="I770" s="107" t="e">
        <v>#N/A</v>
      </c>
    </row>
    <row r="771" spans="1:9" ht="14.4" x14ac:dyDescent="0.3">
      <c r="A771" s="24">
        <v>761</v>
      </c>
      <c r="B771" s="24" t="s">
        <v>261</v>
      </c>
      <c r="C771" s="78" t="s">
        <v>231</v>
      </c>
      <c r="D771" s="28" t="s">
        <v>262</v>
      </c>
      <c r="E771" s="25">
        <v>143</v>
      </c>
      <c r="F771" s="26">
        <v>25</v>
      </c>
      <c r="G771" s="25">
        <f t="shared" si="11"/>
        <v>107.25</v>
      </c>
      <c r="H771" s="108" t="e">
        <v>#N/A</v>
      </c>
      <c r="I771" s="107" t="e">
        <v>#N/A</v>
      </c>
    </row>
    <row r="772" spans="1:9" ht="14.4" x14ac:dyDescent="0.3">
      <c r="A772" s="24">
        <v>762</v>
      </c>
      <c r="B772" s="24" t="s">
        <v>263</v>
      </c>
      <c r="C772" s="78" t="s">
        <v>231</v>
      </c>
      <c r="D772" s="28" t="s">
        <v>264</v>
      </c>
      <c r="E772" s="25">
        <v>122.9</v>
      </c>
      <c r="F772" s="26">
        <v>25</v>
      </c>
      <c r="G772" s="25">
        <f t="shared" si="11"/>
        <v>92.175000000000011</v>
      </c>
      <c r="H772" s="108" t="e">
        <v>#N/A</v>
      </c>
      <c r="I772" s="107" t="e">
        <v>#N/A</v>
      </c>
    </row>
    <row r="773" spans="1:9" s="62" customFormat="1" ht="14.4" x14ac:dyDescent="0.3">
      <c r="A773" s="27">
        <v>763</v>
      </c>
      <c r="B773" s="27" t="s">
        <v>665</v>
      </c>
      <c r="C773" s="28" t="s">
        <v>231</v>
      </c>
      <c r="D773" s="28" t="s">
        <v>657</v>
      </c>
      <c r="E773" s="25">
        <v>436.8</v>
      </c>
      <c r="F773" s="26">
        <v>25</v>
      </c>
      <c r="G773" s="25">
        <f t="shared" si="11"/>
        <v>327.60000000000002</v>
      </c>
      <c r="H773" s="108" t="e">
        <v>#N/A</v>
      </c>
      <c r="I773" s="107" t="e">
        <v>#N/A</v>
      </c>
    </row>
    <row r="774" spans="1:9" ht="14.4" x14ac:dyDescent="0.3">
      <c r="A774" s="27">
        <v>764</v>
      </c>
      <c r="B774" s="27" t="s">
        <v>666</v>
      </c>
      <c r="C774" s="28" t="s">
        <v>231</v>
      </c>
      <c r="D774" s="28" t="s">
        <v>658</v>
      </c>
      <c r="E774" s="25">
        <v>404.8</v>
      </c>
      <c r="F774" s="26">
        <v>25</v>
      </c>
      <c r="G774" s="25">
        <f t="shared" si="11"/>
        <v>303.60000000000002</v>
      </c>
      <c r="H774" s="108">
        <v>7.0000000000000007E-2</v>
      </c>
      <c r="I774" s="107">
        <v>0</v>
      </c>
    </row>
    <row r="775" spans="1:9" s="62" customFormat="1" ht="14.4" x14ac:dyDescent="0.3">
      <c r="A775" s="24">
        <v>765</v>
      </c>
      <c r="B775" s="24" t="s">
        <v>267</v>
      </c>
      <c r="C775" s="78" t="s">
        <v>231</v>
      </c>
      <c r="D775" s="28" t="s">
        <v>266</v>
      </c>
      <c r="E775" s="25">
        <v>3235.6</v>
      </c>
      <c r="F775" s="26">
        <v>25</v>
      </c>
      <c r="G775" s="25">
        <f t="shared" si="11"/>
        <v>2426.6999999999998</v>
      </c>
      <c r="H775" s="108" t="e">
        <v>#N/A</v>
      </c>
      <c r="I775" s="107" t="e">
        <v>#N/A</v>
      </c>
    </row>
    <row r="776" spans="1:9" ht="14.4" x14ac:dyDescent="0.3">
      <c r="A776" s="24">
        <v>766</v>
      </c>
      <c r="B776" s="24" t="s">
        <v>268</v>
      </c>
      <c r="C776" s="78" t="s">
        <v>231</v>
      </c>
      <c r="D776" s="89" t="s">
        <v>269</v>
      </c>
      <c r="E776" s="25">
        <v>847.4</v>
      </c>
      <c r="F776" s="26">
        <v>25</v>
      </c>
      <c r="G776" s="25">
        <f t="shared" si="11"/>
        <v>635.54999999999995</v>
      </c>
      <c r="H776" s="108" t="e">
        <v>#N/A</v>
      </c>
      <c r="I776" s="107" t="e">
        <v>#N/A</v>
      </c>
    </row>
    <row r="777" spans="1:9" ht="14.4" x14ac:dyDescent="0.3">
      <c r="A777" s="24">
        <v>767</v>
      </c>
      <c r="B777" s="24" t="s">
        <v>272</v>
      </c>
      <c r="C777" s="78" t="s">
        <v>231</v>
      </c>
      <c r="D777" s="28" t="s">
        <v>271</v>
      </c>
      <c r="E777" s="25">
        <v>208.4</v>
      </c>
      <c r="F777" s="26">
        <v>25</v>
      </c>
      <c r="G777" s="25">
        <f t="shared" si="11"/>
        <v>156.30000000000001</v>
      </c>
      <c r="H777" s="108" t="e">
        <v>#N/A</v>
      </c>
      <c r="I777" s="107" t="e">
        <v>#N/A</v>
      </c>
    </row>
    <row r="778" spans="1:9" ht="14.4" x14ac:dyDescent="0.3">
      <c r="A778" s="24">
        <v>768</v>
      </c>
      <c r="B778" s="24" t="s">
        <v>277</v>
      </c>
      <c r="C778" s="78" t="s">
        <v>231</v>
      </c>
      <c r="D778" s="28" t="s">
        <v>278</v>
      </c>
      <c r="E778" s="25">
        <v>133.9</v>
      </c>
      <c r="F778" s="26">
        <v>25</v>
      </c>
      <c r="G778" s="25">
        <f t="shared" si="11"/>
        <v>100.42500000000001</v>
      </c>
      <c r="H778" s="108">
        <v>0.1</v>
      </c>
      <c r="I778" s="107">
        <v>0</v>
      </c>
    </row>
    <row r="779" spans="1:9" s="62" customFormat="1" ht="14.4" x14ac:dyDescent="0.3">
      <c r="A779" s="24">
        <v>769</v>
      </c>
      <c r="B779" s="24" t="s">
        <v>279</v>
      </c>
      <c r="C779" s="78" t="s">
        <v>231</v>
      </c>
      <c r="D779" s="28" t="s">
        <v>280</v>
      </c>
      <c r="E779" s="25">
        <v>307.89999999999998</v>
      </c>
      <c r="F779" s="26">
        <v>25</v>
      </c>
      <c r="G779" s="25">
        <f t="shared" si="11"/>
        <v>230.92499999999998</v>
      </c>
      <c r="H779" s="108" t="e">
        <v>#N/A</v>
      </c>
      <c r="I779" s="107" t="e">
        <v>#N/A</v>
      </c>
    </row>
    <row r="780" spans="1:9" ht="14.4" x14ac:dyDescent="0.3">
      <c r="A780" s="24">
        <v>770</v>
      </c>
      <c r="B780" s="24" t="s">
        <v>281</v>
      </c>
      <c r="C780" s="78" t="s">
        <v>231</v>
      </c>
      <c r="D780" s="28" t="s">
        <v>282</v>
      </c>
      <c r="E780" s="25">
        <v>224.9</v>
      </c>
      <c r="F780" s="26">
        <v>25</v>
      </c>
      <c r="G780" s="25">
        <f t="shared" si="11"/>
        <v>168.67500000000001</v>
      </c>
      <c r="H780" s="108" t="e">
        <v>#N/A</v>
      </c>
      <c r="I780" s="107" t="e">
        <v>#N/A</v>
      </c>
    </row>
    <row r="781" spans="1:9" ht="14.4" x14ac:dyDescent="0.3">
      <c r="A781" s="24">
        <v>771</v>
      </c>
      <c r="B781" s="24" t="s">
        <v>283</v>
      </c>
      <c r="C781" s="78" t="s">
        <v>231</v>
      </c>
      <c r="D781" s="28" t="s">
        <v>284</v>
      </c>
      <c r="E781" s="25">
        <v>273.10000000000002</v>
      </c>
      <c r="F781" s="26">
        <v>25</v>
      </c>
      <c r="G781" s="25">
        <f t="shared" ref="G781:G844" si="12">E781*0.75</f>
        <v>204.82500000000002</v>
      </c>
      <c r="H781" s="108" t="e">
        <v>#N/A</v>
      </c>
      <c r="I781" s="107" t="e">
        <v>#N/A</v>
      </c>
    </row>
    <row r="782" spans="1:9" ht="14.4" x14ac:dyDescent="0.3">
      <c r="A782" s="24">
        <v>772</v>
      </c>
      <c r="B782" s="24" t="s">
        <v>289</v>
      </c>
      <c r="C782" s="78" t="s">
        <v>231</v>
      </c>
      <c r="D782" s="28" t="s">
        <v>278</v>
      </c>
      <c r="E782" s="25">
        <v>102.1</v>
      </c>
      <c r="F782" s="26">
        <v>25</v>
      </c>
      <c r="G782" s="25">
        <f t="shared" si="12"/>
        <v>76.574999999999989</v>
      </c>
      <c r="H782" s="108">
        <v>0.1</v>
      </c>
      <c r="I782" s="107">
        <v>0</v>
      </c>
    </row>
    <row r="783" spans="1:9" ht="14.4" x14ac:dyDescent="0.3">
      <c r="A783" s="24">
        <v>773</v>
      </c>
      <c r="B783" s="24" t="s">
        <v>290</v>
      </c>
      <c r="C783" s="78" t="s">
        <v>231</v>
      </c>
      <c r="D783" s="28" t="s">
        <v>291</v>
      </c>
      <c r="E783" s="25">
        <v>114.7</v>
      </c>
      <c r="F783" s="26">
        <v>25</v>
      </c>
      <c r="G783" s="25">
        <f t="shared" si="12"/>
        <v>86.025000000000006</v>
      </c>
      <c r="H783" s="108" t="e">
        <v>#N/A</v>
      </c>
      <c r="I783" s="107" t="e">
        <v>#N/A</v>
      </c>
    </row>
    <row r="784" spans="1:9" ht="14.4" x14ac:dyDescent="0.3">
      <c r="A784" s="27">
        <v>774</v>
      </c>
      <c r="B784" s="27" t="s">
        <v>292</v>
      </c>
      <c r="C784" s="28" t="s">
        <v>81</v>
      </c>
      <c r="D784" s="28" t="s">
        <v>293</v>
      </c>
      <c r="E784" s="15">
        <v>208.4</v>
      </c>
      <c r="F784" s="16">
        <v>25</v>
      </c>
      <c r="G784" s="15">
        <f t="shared" si="12"/>
        <v>156.30000000000001</v>
      </c>
      <c r="H784" s="108" t="e">
        <v>#N/A</v>
      </c>
      <c r="I784" s="107" t="e">
        <v>#N/A</v>
      </c>
    </row>
    <row r="785" spans="1:9" ht="14.4" x14ac:dyDescent="0.3">
      <c r="A785" s="27">
        <v>775</v>
      </c>
      <c r="B785" s="27" t="s">
        <v>294</v>
      </c>
      <c r="C785" s="28" t="s">
        <v>81</v>
      </c>
      <c r="D785" s="28" t="s">
        <v>295</v>
      </c>
      <c r="E785" s="15">
        <v>347.4</v>
      </c>
      <c r="F785" s="16">
        <v>25</v>
      </c>
      <c r="G785" s="15">
        <f t="shared" si="12"/>
        <v>260.54999999999995</v>
      </c>
      <c r="H785" s="108">
        <v>0.05</v>
      </c>
      <c r="I785" s="107">
        <v>0</v>
      </c>
    </row>
    <row r="786" spans="1:9" ht="14.4" x14ac:dyDescent="0.3">
      <c r="A786" s="27">
        <v>776</v>
      </c>
      <c r="B786" s="27" t="s">
        <v>296</v>
      </c>
      <c r="C786" s="28" t="s">
        <v>297</v>
      </c>
      <c r="D786" s="91" t="s">
        <v>298</v>
      </c>
      <c r="E786" s="15">
        <v>9</v>
      </c>
      <c r="F786" s="16">
        <v>25</v>
      </c>
      <c r="G786" s="15">
        <f t="shared" si="12"/>
        <v>6.75</v>
      </c>
      <c r="H786" s="108" t="e">
        <v>#N/A</v>
      </c>
      <c r="I786" s="107" t="e">
        <v>#N/A</v>
      </c>
    </row>
    <row r="787" spans="1:9" ht="14.4" x14ac:dyDescent="0.3">
      <c r="A787" s="27">
        <v>777</v>
      </c>
      <c r="B787" s="27" t="s">
        <v>299</v>
      </c>
      <c r="C787" s="28" t="s">
        <v>297</v>
      </c>
      <c r="D787" s="28" t="s">
        <v>300</v>
      </c>
      <c r="E787" s="15">
        <v>6.5</v>
      </c>
      <c r="F787" s="16">
        <v>25</v>
      </c>
      <c r="G787" s="15">
        <f t="shared" si="12"/>
        <v>4.875</v>
      </c>
      <c r="H787" s="108">
        <v>0.03</v>
      </c>
      <c r="I787" s="107" t="s">
        <v>1458</v>
      </c>
    </row>
    <row r="788" spans="1:9" ht="14.4" x14ac:dyDescent="0.3">
      <c r="A788" s="18">
        <v>778</v>
      </c>
      <c r="B788" s="18" t="s">
        <v>1048</v>
      </c>
      <c r="C788" s="79" t="s">
        <v>79</v>
      </c>
      <c r="D788" s="29" t="s">
        <v>1385</v>
      </c>
      <c r="E788" s="15">
        <v>14.8</v>
      </c>
      <c r="F788" s="16">
        <v>25</v>
      </c>
      <c r="G788" s="15">
        <f t="shared" si="12"/>
        <v>11.100000000000001</v>
      </c>
      <c r="H788" s="108">
        <v>0.03</v>
      </c>
      <c r="I788" s="107">
        <v>0</v>
      </c>
    </row>
    <row r="789" spans="1:9" ht="14.4" x14ac:dyDescent="0.3">
      <c r="A789" s="18">
        <v>779</v>
      </c>
      <c r="B789" s="18" t="s">
        <v>667</v>
      </c>
      <c r="C789" s="51" t="s">
        <v>79</v>
      </c>
      <c r="D789" s="29" t="s">
        <v>668</v>
      </c>
      <c r="E789" s="15">
        <v>21.4</v>
      </c>
      <c r="F789" s="16">
        <v>25</v>
      </c>
      <c r="G789" s="15">
        <f t="shared" si="12"/>
        <v>16.049999999999997</v>
      </c>
      <c r="H789" s="108">
        <v>7.0000000000000007E-2</v>
      </c>
      <c r="I789" s="107" t="s">
        <v>1461</v>
      </c>
    </row>
    <row r="790" spans="1:9" ht="14.4" x14ac:dyDescent="0.3">
      <c r="A790" s="18">
        <v>780</v>
      </c>
      <c r="B790" s="18" t="s">
        <v>1050</v>
      </c>
      <c r="C790" s="79" t="s">
        <v>339</v>
      </c>
      <c r="D790" s="29" t="s">
        <v>1051</v>
      </c>
      <c r="E790" s="15">
        <v>9.6999999999999993</v>
      </c>
      <c r="F790" s="16">
        <v>25</v>
      </c>
      <c r="G790" s="15">
        <f t="shared" si="12"/>
        <v>7.2749999999999995</v>
      </c>
      <c r="H790" s="108">
        <v>6.5000000000000002E-2</v>
      </c>
      <c r="I790" s="107" t="s">
        <v>1458</v>
      </c>
    </row>
    <row r="791" spans="1:9" ht="14.4" x14ac:dyDescent="0.3">
      <c r="A791" s="18">
        <v>781</v>
      </c>
      <c r="B791" s="18" t="s">
        <v>1052</v>
      </c>
      <c r="C791" s="79" t="s">
        <v>339</v>
      </c>
      <c r="D791" s="29" t="s">
        <v>1049</v>
      </c>
      <c r="E791" s="15">
        <v>27</v>
      </c>
      <c r="F791" s="16">
        <v>25</v>
      </c>
      <c r="G791" s="15">
        <f t="shared" si="12"/>
        <v>20.25</v>
      </c>
      <c r="H791" s="108">
        <v>7.0000000000000007E-2</v>
      </c>
      <c r="I791" s="107">
        <v>0</v>
      </c>
    </row>
    <row r="792" spans="1:9" ht="14.4" x14ac:dyDescent="0.3">
      <c r="A792" s="18">
        <v>782</v>
      </c>
      <c r="B792" s="18" t="s">
        <v>301</v>
      </c>
      <c r="C792" s="51" t="s">
        <v>79</v>
      </c>
      <c r="D792" s="52" t="s">
        <v>302</v>
      </c>
      <c r="E792" s="15">
        <v>241.8</v>
      </c>
      <c r="F792" s="16">
        <v>25</v>
      </c>
      <c r="G792" s="15">
        <f t="shared" si="12"/>
        <v>181.35000000000002</v>
      </c>
      <c r="H792" s="108">
        <v>7.0000000000000007E-2</v>
      </c>
      <c r="I792" s="107">
        <v>0</v>
      </c>
    </row>
    <row r="793" spans="1:9" ht="14.4" x14ac:dyDescent="0.3">
      <c r="A793" s="18">
        <v>783</v>
      </c>
      <c r="B793" s="18" t="s">
        <v>303</v>
      </c>
      <c r="C793" s="51" t="s">
        <v>79</v>
      </c>
      <c r="D793" s="52" t="s">
        <v>304</v>
      </c>
      <c r="E793" s="15">
        <v>265.5</v>
      </c>
      <c r="F793" s="16">
        <v>25</v>
      </c>
      <c r="G793" s="15">
        <f t="shared" si="12"/>
        <v>199.125</v>
      </c>
      <c r="H793" s="108">
        <v>7.0000000000000007E-2</v>
      </c>
      <c r="I793" s="107">
        <v>0</v>
      </c>
    </row>
    <row r="794" spans="1:9" ht="14.4" x14ac:dyDescent="0.3">
      <c r="A794" s="18">
        <v>784</v>
      </c>
      <c r="B794" s="18" t="s">
        <v>305</v>
      </c>
      <c r="C794" s="51" t="s">
        <v>79</v>
      </c>
      <c r="D794" s="52" t="s">
        <v>306</v>
      </c>
      <c r="E794" s="15">
        <v>22.9</v>
      </c>
      <c r="F794" s="16">
        <v>25</v>
      </c>
      <c r="G794" s="15">
        <f t="shared" si="12"/>
        <v>17.174999999999997</v>
      </c>
      <c r="H794" s="108">
        <v>6.5000000000000002E-2</v>
      </c>
      <c r="I794" s="107">
        <v>0</v>
      </c>
    </row>
    <row r="795" spans="1:9" ht="14.4" x14ac:dyDescent="0.3">
      <c r="A795" s="27">
        <v>785</v>
      </c>
      <c r="B795" s="27" t="s">
        <v>1053</v>
      </c>
      <c r="C795" s="79" t="s">
        <v>79</v>
      </c>
      <c r="D795" s="29" t="s">
        <v>1054</v>
      </c>
      <c r="E795" s="15">
        <v>27.3</v>
      </c>
      <c r="F795" s="16">
        <v>25</v>
      </c>
      <c r="G795" s="15">
        <f t="shared" si="12"/>
        <v>20.475000000000001</v>
      </c>
      <c r="H795" s="108" t="e">
        <v>#N/A</v>
      </c>
      <c r="I795" s="107" t="e">
        <v>#N/A</v>
      </c>
    </row>
    <row r="796" spans="1:9" ht="14.4" x14ac:dyDescent="0.3">
      <c r="A796" s="27">
        <v>786</v>
      </c>
      <c r="B796" s="27" t="s">
        <v>1055</v>
      </c>
      <c r="C796" s="79" t="s">
        <v>79</v>
      </c>
      <c r="D796" s="29" t="s">
        <v>1056</v>
      </c>
      <c r="E796" s="15">
        <v>27.3</v>
      </c>
      <c r="F796" s="16">
        <v>25</v>
      </c>
      <c r="G796" s="15">
        <f t="shared" si="12"/>
        <v>20.475000000000001</v>
      </c>
      <c r="H796" s="108">
        <v>6.5000000000000002E-2</v>
      </c>
      <c r="I796" s="107" t="s">
        <v>1458</v>
      </c>
    </row>
    <row r="797" spans="1:9" ht="14.4" x14ac:dyDescent="0.3">
      <c r="A797" s="18">
        <v>787</v>
      </c>
      <c r="B797" s="18" t="s">
        <v>307</v>
      </c>
      <c r="C797" s="51" t="s">
        <v>79</v>
      </c>
      <c r="D797" s="52" t="s">
        <v>308</v>
      </c>
      <c r="E797" s="15">
        <v>41.5</v>
      </c>
      <c r="F797" s="16">
        <v>25</v>
      </c>
      <c r="G797" s="15">
        <f t="shared" si="12"/>
        <v>31.125</v>
      </c>
      <c r="H797" s="108">
        <v>0.1</v>
      </c>
      <c r="I797" s="107">
        <v>0</v>
      </c>
    </row>
    <row r="798" spans="1:9" ht="14.4" x14ac:dyDescent="0.3">
      <c r="A798" s="18">
        <v>788</v>
      </c>
      <c r="B798" s="18" t="s">
        <v>309</v>
      </c>
      <c r="C798" s="51" t="s">
        <v>79</v>
      </c>
      <c r="D798" s="52" t="s">
        <v>310</v>
      </c>
      <c r="E798" s="15">
        <v>48</v>
      </c>
      <c r="F798" s="16">
        <v>25</v>
      </c>
      <c r="G798" s="15">
        <f t="shared" si="12"/>
        <v>36</v>
      </c>
      <c r="H798" s="108">
        <v>0.1</v>
      </c>
      <c r="I798" s="107">
        <v>0</v>
      </c>
    </row>
    <row r="799" spans="1:9" ht="14.4" x14ac:dyDescent="0.3">
      <c r="A799" s="18">
        <v>789</v>
      </c>
      <c r="B799" s="18" t="s">
        <v>0</v>
      </c>
      <c r="C799" s="51" t="s">
        <v>79</v>
      </c>
      <c r="D799" s="52" t="s">
        <v>311</v>
      </c>
      <c r="E799" s="15">
        <v>63.9</v>
      </c>
      <c r="F799" s="16">
        <v>25</v>
      </c>
      <c r="G799" s="15">
        <f t="shared" si="12"/>
        <v>47.924999999999997</v>
      </c>
      <c r="H799" s="108">
        <v>6.5000000000000002E-2</v>
      </c>
      <c r="I799" s="107" t="s">
        <v>1458</v>
      </c>
    </row>
    <row r="800" spans="1:9" ht="14.4" x14ac:dyDescent="0.3">
      <c r="A800" s="18">
        <v>790</v>
      </c>
      <c r="B800" s="18" t="s">
        <v>312</v>
      </c>
      <c r="C800" s="51" t="s">
        <v>79</v>
      </c>
      <c r="D800" s="52" t="s">
        <v>313</v>
      </c>
      <c r="E800" s="15">
        <v>81.099999999999994</v>
      </c>
      <c r="F800" s="16">
        <v>25</v>
      </c>
      <c r="G800" s="15">
        <f t="shared" si="12"/>
        <v>60.824999999999996</v>
      </c>
      <c r="H800" s="108">
        <v>6.5000000000000002E-2</v>
      </c>
      <c r="I800" s="107">
        <v>0</v>
      </c>
    </row>
    <row r="801" spans="1:9" ht="14.4" x14ac:dyDescent="0.3">
      <c r="A801" s="18">
        <v>791</v>
      </c>
      <c r="B801" s="18" t="s">
        <v>314</v>
      </c>
      <c r="C801" s="51" t="s">
        <v>79</v>
      </c>
      <c r="D801" s="52" t="s">
        <v>315</v>
      </c>
      <c r="E801" s="15">
        <v>37.200000000000003</v>
      </c>
      <c r="F801" s="16">
        <v>25</v>
      </c>
      <c r="G801" s="15">
        <f t="shared" si="12"/>
        <v>27.900000000000002</v>
      </c>
      <c r="H801" s="108">
        <v>6.5000000000000002E-2</v>
      </c>
      <c r="I801" s="107">
        <v>0</v>
      </c>
    </row>
    <row r="802" spans="1:9" ht="14.4" x14ac:dyDescent="0.3">
      <c r="A802" s="27">
        <v>792</v>
      </c>
      <c r="B802" s="27" t="s">
        <v>316</v>
      </c>
      <c r="C802" s="51" t="s">
        <v>79</v>
      </c>
      <c r="D802" s="80" t="s">
        <v>317</v>
      </c>
      <c r="E802" s="15">
        <v>41.6</v>
      </c>
      <c r="F802" s="16">
        <v>25</v>
      </c>
      <c r="G802" s="15">
        <f t="shared" si="12"/>
        <v>31.200000000000003</v>
      </c>
      <c r="H802" s="108">
        <v>6.5000000000000002E-2</v>
      </c>
      <c r="I802" s="107">
        <v>0</v>
      </c>
    </row>
    <row r="803" spans="1:9" s="62" customFormat="1" ht="14.4" x14ac:dyDescent="0.3">
      <c r="A803" s="27">
        <v>793</v>
      </c>
      <c r="B803" s="27" t="s">
        <v>318</v>
      </c>
      <c r="C803" s="51" t="s">
        <v>79</v>
      </c>
      <c r="D803" s="80" t="s">
        <v>319</v>
      </c>
      <c r="E803" s="15">
        <v>41.6</v>
      </c>
      <c r="F803" s="16">
        <v>25</v>
      </c>
      <c r="G803" s="15">
        <f t="shared" si="12"/>
        <v>31.200000000000003</v>
      </c>
      <c r="H803" s="108">
        <v>6.5000000000000002E-2</v>
      </c>
      <c r="I803" s="107" t="s">
        <v>1458</v>
      </c>
    </row>
    <row r="804" spans="1:9" s="62" customFormat="1" ht="14.4" x14ac:dyDescent="0.3">
      <c r="A804" s="27">
        <v>794</v>
      </c>
      <c r="B804" s="27" t="s">
        <v>1221</v>
      </c>
      <c r="C804" s="51" t="s">
        <v>79</v>
      </c>
      <c r="D804" s="80" t="s">
        <v>1222</v>
      </c>
      <c r="E804" s="15">
        <v>44.6</v>
      </c>
      <c r="F804" s="16">
        <v>25</v>
      </c>
      <c r="G804" s="15">
        <f t="shared" si="12"/>
        <v>33.450000000000003</v>
      </c>
      <c r="H804" s="108">
        <v>6.5000000000000002E-2</v>
      </c>
      <c r="I804" s="107" t="s">
        <v>1458</v>
      </c>
    </row>
    <row r="805" spans="1:9" s="62" customFormat="1" ht="14.4" x14ac:dyDescent="0.3">
      <c r="A805" s="18">
        <v>795</v>
      </c>
      <c r="B805" s="18" t="s">
        <v>320</v>
      </c>
      <c r="C805" s="51" t="s">
        <v>79</v>
      </c>
      <c r="D805" s="52" t="s">
        <v>321</v>
      </c>
      <c r="E805" s="15">
        <v>33.9</v>
      </c>
      <c r="F805" s="16">
        <v>25</v>
      </c>
      <c r="G805" s="15">
        <f t="shared" si="12"/>
        <v>25.424999999999997</v>
      </c>
      <c r="H805" s="108">
        <v>6.5000000000000002E-2</v>
      </c>
      <c r="I805" s="107" t="s">
        <v>1466</v>
      </c>
    </row>
    <row r="806" spans="1:9" s="62" customFormat="1" ht="14.4" x14ac:dyDescent="0.3">
      <c r="A806" s="18">
        <v>796</v>
      </c>
      <c r="B806" s="18" t="s">
        <v>322</v>
      </c>
      <c r="C806" s="51" t="s">
        <v>79</v>
      </c>
      <c r="D806" s="52" t="s">
        <v>323</v>
      </c>
      <c r="E806" s="15">
        <v>75.5</v>
      </c>
      <c r="F806" s="16">
        <v>25</v>
      </c>
      <c r="G806" s="15">
        <f t="shared" si="12"/>
        <v>56.625</v>
      </c>
      <c r="H806" s="108">
        <v>6.5000000000000002E-2</v>
      </c>
      <c r="I806" s="107" t="s">
        <v>1458</v>
      </c>
    </row>
    <row r="807" spans="1:9" s="62" customFormat="1" ht="14.4" x14ac:dyDescent="0.3">
      <c r="A807" s="18">
        <v>797</v>
      </c>
      <c r="B807" s="18" t="s">
        <v>324</v>
      </c>
      <c r="C807" s="51" t="s">
        <v>79</v>
      </c>
      <c r="D807" s="52" t="s">
        <v>325</v>
      </c>
      <c r="E807" s="15">
        <v>94.4</v>
      </c>
      <c r="F807" s="16">
        <v>25</v>
      </c>
      <c r="G807" s="15">
        <f t="shared" si="12"/>
        <v>70.800000000000011</v>
      </c>
      <c r="H807" s="108">
        <v>6.5000000000000002E-2</v>
      </c>
      <c r="I807" s="107" t="s">
        <v>1458</v>
      </c>
    </row>
    <row r="808" spans="1:9" s="62" customFormat="1" ht="14.4" x14ac:dyDescent="0.3">
      <c r="A808" s="18">
        <v>798</v>
      </c>
      <c r="B808" s="18" t="s">
        <v>326</v>
      </c>
      <c r="C808" s="51" t="s">
        <v>79</v>
      </c>
      <c r="D808" s="52" t="s">
        <v>327</v>
      </c>
      <c r="E808" s="15">
        <v>49.8</v>
      </c>
      <c r="F808" s="16">
        <v>25</v>
      </c>
      <c r="G808" s="15">
        <f t="shared" si="12"/>
        <v>37.349999999999994</v>
      </c>
      <c r="H808" s="108">
        <v>6.5000000000000002E-2</v>
      </c>
      <c r="I808" s="107" t="s">
        <v>1458</v>
      </c>
    </row>
    <row r="809" spans="1:9" s="62" customFormat="1" ht="14.4" x14ac:dyDescent="0.3">
      <c r="A809" s="18">
        <v>799</v>
      </c>
      <c r="B809" s="18" t="s">
        <v>328</v>
      </c>
      <c r="C809" s="51" t="s">
        <v>79</v>
      </c>
      <c r="D809" s="52" t="s">
        <v>329</v>
      </c>
      <c r="E809" s="15">
        <v>75.7</v>
      </c>
      <c r="F809" s="16">
        <v>25</v>
      </c>
      <c r="G809" s="15">
        <f t="shared" si="12"/>
        <v>56.775000000000006</v>
      </c>
      <c r="H809" s="108">
        <v>6.5000000000000002E-2</v>
      </c>
      <c r="I809" s="107">
        <v>0</v>
      </c>
    </row>
    <row r="810" spans="1:9" s="62" customFormat="1" ht="14.4" x14ac:dyDescent="0.3">
      <c r="A810" s="27">
        <v>800</v>
      </c>
      <c r="B810" s="27" t="s">
        <v>1057</v>
      </c>
      <c r="C810" s="79" t="s">
        <v>79</v>
      </c>
      <c r="D810" s="29" t="s">
        <v>1058</v>
      </c>
      <c r="E810" s="15">
        <v>79.3</v>
      </c>
      <c r="F810" s="16">
        <v>25</v>
      </c>
      <c r="G810" s="15">
        <f t="shared" si="12"/>
        <v>59.474999999999994</v>
      </c>
      <c r="H810" s="108">
        <v>6.5000000000000002E-2</v>
      </c>
      <c r="I810" s="107" t="s">
        <v>1458</v>
      </c>
    </row>
    <row r="811" spans="1:9" s="62" customFormat="1" ht="14.4" x14ac:dyDescent="0.3">
      <c r="A811" s="27">
        <v>801</v>
      </c>
      <c r="B811" s="27" t="s">
        <v>1059</v>
      </c>
      <c r="C811" s="79" t="s">
        <v>79</v>
      </c>
      <c r="D811" s="29" t="s">
        <v>1060</v>
      </c>
      <c r="E811" s="15">
        <v>79.3</v>
      </c>
      <c r="F811" s="16">
        <v>25</v>
      </c>
      <c r="G811" s="15">
        <f t="shared" si="12"/>
        <v>59.474999999999994</v>
      </c>
      <c r="H811" s="108">
        <v>6.5000000000000002E-2</v>
      </c>
      <c r="I811" s="107" t="s">
        <v>1458</v>
      </c>
    </row>
    <row r="812" spans="1:9" ht="14.4" x14ac:dyDescent="0.3">
      <c r="A812" s="18">
        <v>802</v>
      </c>
      <c r="B812" s="18" t="s">
        <v>330</v>
      </c>
      <c r="C812" s="51" t="s">
        <v>79</v>
      </c>
      <c r="D812" s="52" t="s">
        <v>331</v>
      </c>
      <c r="E812" s="15">
        <v>110.6</v>
      </c>
      <c r="F812" s="16">
        <v>25</v>
      </c>
      <c r="G812" s="15">
        <f t="shared" si="12"/>
        <v>82.949999999999989</v>
      </c>
      <c r="H812" s="108">
        <v>6.5000000000000002E-2</v>
      </c>
      <c r="I812" s="107">
        <v>0</v>
      </c>
    </row>
    <row r="813" spans="1:9" ht="14.4" x14ac:dyDescent="0.3">
      <c r="A813" s="18">
        <v>803</v>
      </c>
      <c r="B813" s="18" t="s">
        <v>332</v>
      </c>
      <c r="C813" s="51" t="s">
        <v>79</v>
      </c>
      <c r="D813" s="52" t="s">
        <v>333</v>
      </c>
      <c r="E813" s="15">
        <v>116.9</v>
      </c>
      <c r="F813" s="16">
        <v>25</v>
      </c>
      <c r="G813" s="15">
        <f t="shared" si="12"/>
        <v>87.675000000000011</v>
      </c>
      <c r="H813" s="108">
        <v>6.5000000000000002E-2</v>
      </c>
      <c r="I813" s="107" t="s">
        <v>1458</v>
      </c>
    </row>
    <row r="814" spans="1:9" s="62" customFormat="1" ht="14.4" x14ac:dyDescent="0.3">
      <c r="A814" s="27">
        <v>804</v>
      </c>
      <c r="B814" s="27" t="s">
        <v>334</v>
      </c>
      <c r="C814" s="28" t="s">
        <v>79</v>
      </c>
      <c r="D814" s="80" t="s">
        <v>335</v>
      </c>
      <c r="E814" s="15">
        <v>166.7</v>
      </c>
      <c r="F814" s="16">
        <v>25</v>
      </c>
      <c r="G814" s="15">
        <f t="shared" si="12"/>
        <v>125.02499999999999</v>
      </c>
      <c r="H814" s="108">
        <v>6.5000000000000002E-2</v>
      </c>
      <c r="I814" s="107" t="s">
        <v>1466</v>
      </c>
    </row>
    <row r="815" spans="1:9" s="62" customFormat="1" ht="14.4" x14ac:dyDescent="0.3">
      <c r="A815" s="27">
        <v>805</v>
      </c>
      <c r="B815" s="27" t="s">
        <v>336</v>
      </c>
      <c r="C815" s="28" t="s">
        <v>79</v>
      </c>
      <c r="D815" s="80" t="s">
        <v>337</v>
      </c>
      <c r="E815" s="15">
        <v>166.7</v>
      </c>
      <c r="F815" s="16">
        <v>25</v>
      </c>
      <c r="G815" s="15">
        <f t="shared" si="12"/>
        <v>125.02499999999999</v>
      </c>
      <c r="H815" s="108">
        <v>6.5000000000000002E-2</v>
      </c>
      <c r="I815" s="107" t="s">
        <v>1466</v>
      </c>
    </row>
    <row r="816" spans="1:9" ht="14.4" x14ac:dyDescent="0.3">
      <c r="A816" s="27">
        <v>806</v>
      </c>
      <c r="B816" s="27" t="s">
        <v>1223</v>
      </c>
      <c r="C816" s="28" t="s">
        <v>79</v>
      </c>
      <c r="D816" s="80" t="s">
        <v>1224</v>
      </c>
      <c r="E816" s="15">
        <v>140.30000000000001</v>
      </c>
      <c r="F816" s="16">
        <v>25</v>
      </c>
      <c r="G816" s="15">
        <f t="shared" si="12"/>
        <v>105.22500000000001</v>
      </c>
      <c r="H816" s="108">
        <v>6.5000000000000002E-2</v>
      </c>
      <c r="I816" s="107" t="s">
        <v>1466</v>
      </c>
    </row>
    <row r="817" spans="1:9" ht="14.4" x14ac:dyDescent="0.3">
      <c r="A817" s="27">
        <v>807</v>
      </c>
      <c r="B817" s="27" t="s">
        <v>338</v>
      </c>
      <c r="C817" s="28" t="s">
        <v>339</v>
      </c>
      <c r="D817" s="28" t="s">
        <v>340</v>
      </c>
      <c r="E817" s="15">
        <v>8.9</v>
      </c>
      <c r="F817" s="16">
        <v>25</v>
      </c>
      <c r="G817" s="15">
        <f t="shared" si="12"/>
        <v>6.6750000000000007</v>
      </c>
      <c r="H817" s="108">
        <v>0.03</v>
      </c>
      <c r="I817" s="107" t="s">
        <v>1458</v>
      </c>
    </row>
    <row r="818" spans="1:9" s="62" customFormat="1" ht="14.4" x14ac:dyDescent="0.3">
      <c r="A818" s="27">
        <v>808</v>
      </c>
      <c r="B818" s="27" t="s">
        <v>341</v>
      </c>
      <c r="C818" s="28" t="s">
        <v>339</v>
      </c>
      <c r="D818" s="28" t="s">
        <v>340</v>
      </c>
      <c r="E818" s="15">
        <v>9.1</v>
      </c>
      <c r="F818" s="16">
        <v>25</v>
      </c>
      <c r="G818" s="15">
        <f t="shared" si="12"/>
        <v>6.8249999999999993</v>
      </c>
      <c r="H818" s="108">
        <v>0.03</v>
      </c>
      <c r="I818" s="107" t="s">
        <v>1458</v>
      </c>
    </row>
    <row r="819" spans="1:9" s="62" customFormat="1" ht="14.4" x14ac:dyDescent="0.3">
      <c r="A819" s="27">
        <v>809</v>
      </c>
      <c r="B819" s="27" t="s">
        <v>342</v>
      </c>
      <c r="C819" s="28" t="s">
        <v>339</v>
      </c>
      <c r="D819" s="28" t="s">
        <v>340</v>
      </c>
      <c r="E819" s="15">
        <v>11</v>
      </c>
      <c r="F819" s="16">
        <v>25</v>
      </c>
      <c r="G819" s="15">
        <f t="shared" si="12"/>
        <v>8.25</v>
      </c>
      <c r="H819" s="108">
        <v>0.03</v>
      </c>
      <c r="I819" s="107" t="s">
        <v>1458</v>
      </c>
    </row>
    <row r="820" spans="1:9" s="62" customFormat="1" ht="14.4" x14ac:dyDescent="0.3">
      <c r="A820" s="27">
        <v>810</v>
      </c>
      <c r="B820" s="27" t="s">
        <v>343</v>
      </c>
      <c r="C820" s="28" t="s">
        <v>344</v>
      </c>
      <c r="D820" s="28" t="s">
        <v>345</v>
      </c>
      <c r="E820" s="15">
        <v>8.8000000000000007</v>
      </c>
      <c r="F820" s="16">
        <v>25</v>
      </c>
      <c r="G820" s="15">
        <f t="shared" si="12"/>
        <v>6.6000000000000005</v>
      </c>
      <c r="H820" s="108">
        <v>0.03</v>
      </c>
      <c r="I820" s="107">
        <v>0</v>
      </c>
    </row>
    <row r="821" spans="1:9" ht="14.4" x14ac:dyDescent="0.3">
      <c r="A821" s="27">
        <v>811</v>
      </c>
      <c r="B821" s="27" t="s">
        <v>346</v>
      </c>
      <c r="C821" s="28" t="s">
        <v>344</v>
      </c>
      <c r="D821" s="28" t="s">
        <v>345</v>
      </c>
      <c r="E821" s="15">
        <v>9</v>
      </c>
      <c r="F821" s="16">
        <v>25</v>
      </c>
      <c r="G821" s="15">
        <f t="shared" si="12"/>
        <v>6.75</v>
      </c>
      <c r="H821" s="108">
        <v>0.03</v>
      </c>
      <c r="I821" s="107" t="s">
        <v>1458</v>
      </c>
    </row>
    <row r="822" spans="1:9" ht="14.4" x14ac:dyDescent="0.3">
      <c r="A822" s="27">
        <v>812</v>
      </c>
      <c r="B822" s="27" t="s">
        <v>347</v>
      </c>
      <c r="C822" s="28" t="s">
        <v>344</v>
      </c>
      <c r="D822" s="28" t="s">
        <v>345</v>
      </c>
      <c r="E822" s="15">
        <v>10.4</v>
      </c>
      <c r="F822" s="16">
        <v>25</v>
      </c>
      <c r="G822" s="15">
        <f t="shared" si="12"/>
        <v>7.8000000000000007</v>
      </c>
      <c r="H822" s="108">
        <v>0.03</v>
      </c>
      <c r="I822" s="107" t="s">
        <v>1458</v>
      </c>
    </row>
    <row r="823" spans="1:9" ht="14.4" x14ac:dyDescent="0.3">
      <c r="A823" s="27">
        <v>813</v>
      </c>
      <c r="B823" s="27" t="s">
        <v>348</v>
      </c>
      <c r="C823" s="28" t="s">
        <v>349</v>
      </c>
      <c r="D823" s="28" t="s">
        <v>350</v>
      </c>
      <c r="E823" s="15">
        <v>28.9</v>
      </c>
      <c r="F823" s="16">
        <v>25</v>
      </c>
      <c r="G823" s="15">
        <f t="shared" si="12"/>
        <v>21.674999999999997</v>
      </c>
      <c r="H823" s="108">
        <v>0.03</v>
      </c>
      <c r="I823" s="107">
        <v>0</v>
      </c>
    </row>
    <row r="824" spans="1:9" ht="14.4" x14ac:dyDescent="0.3">
      <c r="A824" s="27">
        <v>814</v>
      </c>
      <c r="B824" s="27" t="s">
        <v>351</v>
      </c>
      <c r="C824" s="28" t="s">
        <v>349</v>
      </c>
      <c r="D824" s="28" t="s">
        <v>350</v>
      </c>
      <c r="E824" s="15">
        <v>32.4</v>
      </c>
      <c r="F824" s="16">
        <v>25</v>
      </c>
      <c r="G824" s="15">
        <f t="shared" si="12"/>
        <v>24.299999999999997</v>
      </c>
      <c r="H824" s="108">
        <v>0.03</v>
      </c>
      <c r="I824" s="107" t="s">
        <v>1458</v>
      </c>
    </row>
    <row r="825" spans="1:9" ht="14.4" x14ac:dyDescent="0.3">
      <c r="A825" s="27">
        <v>815</v>
      </c>
      <c r="B825" s="27" t="s">
        <v>868</v>
      </c>
      <c r="C825" s="28" t="s">
        <v>349</v>
      </c>
      <c r="D825" s="28" t="s">
        <v>869</v>
      </c>
      <c r="E825" s="15">
        <v>20.2</v>
      </c>
      <c r="F825" s="16">
        <v>25</v>
      </c>
      <c r="G825" s="15">
        <f t="shared" si="12"/>
        <v>15.149999999999999</v>
      </c>
      <c r="H825" s="108">
        <v>0.03</v>
      </c>
      <c r="I825" s="107" t="s">
        <v>1458</v>
      </c>
    </row>
    <row r="826" spans="1:9" ht="14.4" x14ac:dyDescent="0.3">
      <c r="A826" s="27">
        <v>816</v>
      </c>
      <c r="B826" s="27" t="s">
        <v>1225</v>
      </c>
      <c r="C826" s="28" t="s">
        <v>349</v>
      </c>
      <c r="D826" s="28" t="s">
        <v>1226</v>
      </c>
      <c r="E826" s="15">
        <v>23.2</v>
      </c>
      <c r="F826" s="16">
        <v>25</v>
      </c>
      <c r="G826" s="15">
        <f t="shared" si="12"/>
        <v>17.399999999999999</v>
      </c>
      <c r="H826" s="108">
        <v>0.03</v>
      </c>
      <c r="I826" s="107" t="s">
        <v>1458</v>
      </c>
    </row>
    <row r="827" spans="1:9" ht="14.4" x14ac:dyDescent="0.3">
      <c r="A827" s="27">
        <v>817</v>
      </c>
      <c r="B827" s="27" t="s">
        <v>870</v>
      </c>
      <c r="C827" s="28" t="s">
        <v>349</v>
      </c>
      <c r="D827" s="28" t="s">
        <v>871</v>
      </c>
      <c r="E827" s="15">
        <v>22.7</v>
      </c>
      <c r="F827" s="16">
        <v>25</v>
      </c>
      <c r="G827" s="15">
        <f t="shared" si="12"/>
        <v>17.024999999999999</v>
      </c>
      <c r="H827" s="108">
        <v>0.03</v>
      </c>
      <c r="I827" s="107" t="s">
        <v>1458</v>
      </c>
    </row>
    <row r="828" spans="1:9" ht="14.4" x14ac:dyDescent="0.3">
      <c r="A828" s="27">
        <v>818</v>
      </c>
      <c r="B828" s="27" t="s">
        <v>1227</v>
      </c>
      <c r="C828" s="28" t="s">
        <v>349</v>
      </c>
      <c r="D828" s="28" t="s">
        <v>1228</v>
      </c>
      <c r="E828" s="15">
        <v>26</v>
      </c>
      <c r="F828" s="16">
        <v>25</v>
      </c>
      <c r="G828" s="15">
        <f t="shared" si="12"/>
        <v>19.5</v>
      </c>
      <c r="H828" s="108">
        <v>0.03</v>
      </c>
      <c r="I828" s="107" t="s">
        <v>1458</v>
      </c>
    </row>
    <row r="829" spans="1:9" ht="14.4" x14ac:dyDescent="0.3">
      <c r="A829" s="18">
        <v>819</v>
      </c>
      <c r="B829" s="18" t="s">
        <v>352</v>
      </c>
      <c r="C829" s="28" t="s">
        <v>1061</v>
      </c>
      <c r="D829" s="28" t="s">
        <v>353</v>
      </c>
      <c r="E829" s="15">
        <v>58.6</v>
      </c>
      <c r="F829" s="16">
        <v>25</v>
      </c>
      <c r="G829" s="15">
        <f t="shared" si="12"/>
        <v>43.95</v>
      </c>
      <c r="H829" s="108">
        <v>0.05</v>
      </c>
      <c r="I829" s="107" t="s">
        <v>1458</v>
      </c>
    </row>
    <row r="830" spans="1:9" ht="14.4" x14ac:dyDescent="0.3">
      <c r="A830" s="18">
        <v>820</v>
      </c>
      <c r="B830" s="18" t="s">
        <v>1229</v>
      </c>
      <c r="C830" s="28" t="s">
        <v>344</v>
      </c>
      <c r="D830" s="28" t="s">
        <v>1230</v>
      </c>
      <c r="E830" s="15">
        <v>12</v>
      </c>
      <c r="F830" s="16">
        <v>25</v>
      </c>
      <c r="G830" s="15">
        <f t="shared" si="12"/>
        <v>9</v>
      </c>
      <c r="H830" s="108" t="e">
        <v>#N/A</v>
      </c>
      <c r="I830" s="107" t="e">
        <v>#N/A</v>
      </c>
    </row>
    <row r="831" spans="1:9" ht="14.4" x14ac:dyDescent="0.3">
      <c r="A831" s="27">
        <v>821</v>
      </c>
      <c r="B831" s="27" t="s">
        <v>354</v>
      </c>
      <c r="C831" s="28" t="s">
        <v>1061</v>
      </c>
      <c r="D831" s="28" t="s">
        <v>355</v>
      </c>
      <c r="E831" s="15">
        <v>4.5</v>
      </c>
      <c r="F831" s="16">
        <v>25</v>
      </c>
      <c r="G831" s="15">
        <f t="shared" si="12"/>
        <v>3.375</v>
      </c>
      <c r="H831" s="108">
        <v>6.5000000000000002E-2</v>
      </c>
      <c r="I831" s="107">
        <v>0</v>
      </c>
    </row>
    <row r="832" spans="1:9" ht="14.4" x14ac:dyDescent="0.3">
      <c r="A832" s="27">
        <v>822</v>
      </c>
      <c r="B832" s="27" t="s">
        <v>356</v>
      </c>
      <c r="C832" s="28" t="s">
        <v>297</v>
      </c>
      <c r="D832" s="28" t="s">
        <v>357</v>
      </c>
      <c r="E832" s="15">
        <v>33.200000000000003</v>
      </c>
      <c r="F832" s="16">
        <v>25</v>
      </c>
      <c r="G832" s="15">
        <f t="shared" si="12"/>
        <v>24.900000000000002</v>
      </c>
      <c r="H832" s="108">
        <v>0.03</v>
      </c>
      <c r="I832" s="107">
        <v>0</v>
      </c>
    </row>
    <row r="833" spans="1:9" ht="14.4" x14ac:dyDescent="0.3">
      <c r="A833" s="27">
        <v>823</v>
      </c>
      <c r="B833" s="27" t="s">
        <v>358</v>
      </c>
      <c r="C833" s="28" t="s">
        <v>297</v>
      </c>
      <c r="D833" s="28" t="s">
        <v>357</v>
      </c>
      <c r="E833" s="15">
        <v>39.700000000000003</v>
      </c>
      <c r="F833" s="16">
        <v>25</v>
      </c>
      <c r="G833" s="15">
        <f t="shared" si="12"/>
        <v>29.775000000000002</v>
      </c>
      <c r="H833" s="108">
        <v>0.03</v>
      </c>
      <c r="I833" s="107">
        <v>0</v>
      </c>
    </row>
    <row r="834" spans="1:9" ht="14.4" x14ac:dyDescent="0.3">
      <c r="A834" s="27">
        <v>824</v>
      </c>
      <c r="B834" s="27" t="s">
        <v>359</v>
      </c>
      <c r="C834" s="28" t="s">
        <v>339</v>
      </c>
      <c r="D834" s="28" t="s">
        <v>360</v>
      </c>
      <c r="E834" s="25">
        <v>249.1</v>
      </c>
      <c r="F834" s="26">
        <v>25</v>
      </c>
      <c r="G834" s="25">
        <f t="shared" si="12"/>
        <v>186.82499999999999</v>
      </c>
      <c r="H834" s="108" t="e">
        <v>#N/A</v>
      </c>
      <c r="I834" s="107" t="e">
        <v>#N/A</v>
      </c>
    </row>
    <row r="835" spans="1:9" ht="14.4" x14ac:dyDescent="0.3">
      <c r="A835" s="27">
        <v>825</v>
      </c>
      <c r="B835" s="27" t="s">
        <v>361</v>
      </c>
      <c r="C835" s="28" t="s">
        <v>339</v>
      </c>
      <c r="D835" s="28" t="s">
        <v>360</v>
      </c>
      <c r="E835" s="25">
        <v>195</v>
      </c>
      <c r="F835" s="26">
        <v>25</v>
      </c>
      <c r="G835" s="25">
        <f t="shared" si="12"/>
        <v>146.25</v>
      </c>
      <c r="H835" s="108" t="e">
        <v>#N/A</v>
      </c>
      <c r="I835" s="107" t="e">
        <v>#N/A</v>
      </c>
    </row>
    <row r="836" spans="1:9" ht="14.4" x14ac:dyDescent="0.3">
      <c r="A836" s="27">
        <v>826</v>
      </c>
      <c r="B836" s="27" t="s">
        <v>362</v>
      </c>
      <c r="C836" s="28" t="s">
        <v>339</v>
      </c>
      <c r="D836" s="28" t="s">
        <v>360</v>
      </c>
      <c r="E836" s="25">
        <v>195</v>
      </c>
      <c r="F836" s="26">
        <v>25</v>
      </c>
      <c r="G836" s="25">
        <f t="shared" si="12"/>
        <v>146.25</v>
      </c>
      <c r="H836" s="108" t="e">
        <v>#N/A</v>
      </c>
      <c r="I836" s="107" t="e">
        <v>#N/A</v>
      </c>
    </row>
    <row r="837" spans="1:9" ht="14.4" x14ac:dyDescent="0.3">
      <c r="A837" s="27">
        <v>827</v>
      </c>
      <c r="B837" s="27" t="s">
        <v>363</v>
      </c>
      <c r="C837" s="28" t="s">
        <v>339</v>
      </c>
      <c r="D837" s="28" t="s">
        <v>364</v>
      </c>
      <c r="E837" s="25">
        <v>108.4</v>
      </c>
      <c r="F837" s="26">
        <v>25</v>
      </c>
      <c r="G837" s="25">
        <f t="shared" si="12"/>
        <v>81.300000000000011</v>
      </c>
      <c r="H837" s="108" t="e">
        <v>#N/A</v>
      </c>
      <c r="I837" s="107" t="e">
        <v>#N/A</v>
      </c>
    </row>
    <row r="838" spans="1:9" ht="14.4" x14ac:dyDescent="0.3">
      <c r="A838" s="27">
        <v>828</v>
      </c>
      <c r="B838" s="27" t="s">
        <v>365</v>
      </c>
      <c r="C838" s="28" t="s">
        <v>339</v>
      </c>
      <c r="D838" s="28" t="s">
        <v>364</v>
      </c>
      <c r="E838" s="25">
        <v>70.599999999999994</v>
      </c>
      <c r="F838" s="26">
        <v>25</v>
      </c>
      <c r="G838" s="25">
        <f t="shared" si="12"/>
        <v>52.949999999999996</v>
      </c>
      <c r="H838" s="108" t="e">
        <v>#N/A</v>
      </c>
      <c r="I838" s="107" t="e">
        <v>#N/A</v>
      </c>
    </row>
    <row r="839" spans="1:9" ht="14.4" x14ac:dyDescent="0.3">
      <c r="A839" s="27">
        <v>829</v>
      </c>
      <c r="B839" s="27" t="s">
        <v>366</v>
      </c>
      <c r="C839" s="28" t="s">
        <v>79</v>
      </c>
      <c r="D839" s="52" t="s">
        <v>367</v>
      </c>
      <c r="E839" s="15">
        <v>353.7</v>
      </c>
      <c r="F839" s="16">
        <v>25</v>
      </c>
      <c r="G839" s="15">
        <f t="shared" si="12"/>
        <v>265.27499999999998</v>
      </c>
      <c r="H839" s="108">
        <v>6.5000000000000002E-2</v>
      </c>
      <c r="I839" s="107" t="s">
        <v>1461</v>
      </c>
    </row>
    <row r="840" spans="1:9" ht="14.4" x14ac:dyDescent="0.3">
      <c r="A840" s="27">
        <v>830</v>
      </c>
      <c r="B840" s="27" t="s">
        <v>368</v>
      </c>
      <c r="C840" s="28" t="s">
        <v>369</v>
      </c>
      <c r="D840" s="28" t="s">
        <v>669</v>
      </c>
      <c r="E840" s="15">
        <v>96.6</v>
      </c>
      <c r="F840" s="16">
        <v>25</v>
      </c>
      <c r="G840" s="15">
        <f t="shared" si="12"/>
        <v>72.449999999999989</v>
      </c>
      <c r="H840" s="108">
        <v>0.03</v>
      </c>
      <c r="I840" s="107">
        <v>0</v>
      </c>
    </row>
    <row r="841" spans="1:9" ht="14.4" x14ac:dyDescent="0.3">
      <c r="A841" s="27">
        <v>831</v>
      </c>
      <c r="B841" s="27" t="s">
        <v>370</v>
      </c>
      <c r="C841" s="28" t="s">
        <v>369</v>
      </c>
      <c r="D841" s="28" t="s">
        <v>670</v>
      </c>
      <c r="E841" s="15">
        <v>158.30000000000001</v>
      </c>
      <c r="F841" s="16">
        <v>25</v>
      </c>
      <c r="G841" s="15">
        <f t="shared" si="12"/>
        <v>118.72500000000001</v>
      </c>
      <c r="H841" s="108">
        <v>6.5000000000000002E-2</v>
      </c>
      <c r="I841" s="107">
        <v>0</v>
      </c>
    </row>
    <row r="842" spans="1:9" ht="14.4" x14ac:dyDescent="0.3">
      <c r="A842" s="27">
        <v>832</v>
      </c>
      <c r="B842" s="27" t="s">
        <v>371</v>
      </c>
      <c r="C842" s="28" t="s">
        <v>369</v>
      </c>
      <c r="D842" s="52" t="s">
        <v>671</v>
      </c>
      <c r="E842" s="15">
        <v>352.9</v>
      </c>
      <c r="F842" s="16">
        <v>25</v>
      </c>
      <c r="G842" s="15">
        <f t="shared" si="12"/>
        <v>264.67499999999995</v>
      </c>
      <c r="H842" s="108" t="e">
        <v>#N/A</v>
      </c>
      <c r="I842" s="107" t="e">
        <v>#N/A</v>
      </c>
    </row>
    <row r="843" spans="1:9" ht="14.4" x14ac:dyDescent="0.3">
      <c r="A843" s="27">
        <v>833</v>
      </c>
      <c r="B843" s="27" t="s">
        <v>372</v>
      </c>
      <c r="C843" s="28" t="s">
        <v>344</v>
      </c>
      <c r="D843" s="28" t="s">
        <v>1231</v>
      </c>
      <c r="E843" s="15">
        <v>13.4</v>
      </c>
      <c r="F843" s="16">
        <v>25</v>
      </c>
      <c r="G843" s="15">
        <f t="shared" si="12"/>
        <v>10.050000000000001</v>
      </c>
      <c r="H843" s="108">
        <v>6.5000000000000002E-2</v>
      </c>
      <c r="I843" s="107">
        <v>0</v>
      </c>
    </row>
    <row r="844" spans="1:9" ht="14.4" x14ac:dyDescent="0.3">
      <c r="A844" s="27">
        <v>834</v>
      </c>
      <c r="B844" s="27" t="s">
        <v>373</v>
      </c>
      <c r="C844" s="28" t="s">
        <v>339</v>
      </c>
      <c r="D844" s="28" t="s">
        <v>374</v>
      </c>
      <c r="E844" s="25">
        <v>37.200000000000003</v>
      </c>
      <c r="F844" s="26">
        <v>25</v>
      </c>
      <c r="G844" s="25">
        <f t="shared" si="12"/>
        <v>27.900000000000002</v>
      </c>
      <c r="H844" s="108" t="e">
        <v>#N/A</v>
      </c>
      <c r="I844" s="107" t="e">
        <v>#N/A</v>
      </c>
    </row>
    <row r="845" spans="1:9" ht="14.4" x14ac:dyDescent="0.3">
      <c r="A845" s="27">
        <v>835</v>
      </c>
      <c r="B845" s="27" t="s">
        <v>375</v>
      </c>
      <c r="C845" s="28" t="s">
        <v>81</v>
      </c>
      <c r="D845" s="28" t="s">
        <v>376</v>
      </c>
      <c r="E845" s="15">
        <v>39.6</v>
      </c>
      <c r="F845" s="16">
        <v>25</v>
      </c>
      <c r="G845" s="15">
        <f t="shared" ref="G845:G908" si="13">E845*0.75</f>
        <v>29.700000000000003</v>
      </c>
      <c r="H845" s="108">
        <v>6.5000000000000002E-2</v>
      </c>
      <c r="I845" s="107">
        <v>0</v>
      </c>
    </row>
    <row r="846" spans="1:9" ht="14.4" x14ac:dyDescent="0.3">
      <c r="A846" s="27">
        <v>836</v>
      </c>
      <c r="B846" s="27" t="s">
        <v>377</v>
      </c>
      <c r="C846" s="28" t="s">
        <v>297</v>
      </c>
      <c r="D846" s="28" t="s">
        <v>378</v>
      </c>
      <c r="E846" s="15">
        <v>20.399999999999999</v>
      </c>
      <c r="F846" s="16">
        <v>25</v>
      </c>
      <c r="G846" s="15">
        <f t="shared" si="13"/>
        <v>15.299999999999999</v>
      </c>
      <c r="H846" s="108">
        <v>0.05</v>
      </c>
      <c r="I846" s="107" t="s">
        <v>1467</v>
      </c>
    </row>
    <row r="847" spans="1:9" ht="14.4" x14ac:dyDescent="0.3">
      <c r="A847" s="27">
        <v>837</v>
      </c>
      <c r="B847" s="27" t="s">
        <v>379</v>
      </c>
      <c r="C847" s="28" t="s">
        <v>297</v>
      </c>
      <c r="D847" s="28" t="s">
        <v>380</v>
      </c>
      <c r="E847" s="15">
        <v>25.4</v>
      </c>
      <c r="F847" s="16">
        <v>25</v>
      </c>
      <c r="G847" s="15">
        <f t="shared" si="13"/>
        <v>19.049999999999997</v>
      </c>
      <c r="H847" s="108">
        <v>0.05</v>
      </c>
      <c r="I847" s="107">
        <v>0</v>
      </c>
    </row>
    <row r="848" spans="1:9" ht="14.4" x14ac:dyDescent="0.3">
      <c r="A848" s="27">
        <v>838</v>
      </c>
      <c r="B848" s="27" t="s">
        <v>381</v>
      </c>
      <c r="C848" s="28" t="s">
        <v>81</v>
      </c>
      <c r="D848" s="28" t="s">
        <v>382</v>
      </c>
      <c r="E848" s="15">
        <v>60.2</v>
      </c>
      <c r="F848" s="16">
        <v>25</v>
      </c>
      <c r="G848" s="15">
        <f t="shared" si="13"/>
        <v>45.150000000000006</v>
      </c>
      <c r="H848" s="108">
        <v>6.5000000000000002E-2</v>
      </c>
      <c r="I848" s="107" t="s">
        <v>1458</v>
      </c>
    </row>
    <row r="849" spans="1:9" ht="14.4" x14ac:dyDescent="0.3">
      <c r="A849" s="24">
        <v>839</v>
      </c>
      <c r="B849" s="24" t="s">
        <v>383</v>
      </c>
      <c r="C849" s="78" t="s">
        <v>297</v>
      </c>
      <c r="D849" s="32" t="s">
        <v>384</v>
      </c>
      <c r="E849" s="15">
        <v>11.2</v>
      </c>
      <c r="F849" s="16">
        <v>25</v>
      </c>
      <c r="G849" s="15">
        <f t="shared" si="13"/>
        <v>8.3999999999999986</v>
      </c>
      <c r="H849" s="108">
        <v>9.1999999999999998E-2</v>
      </c>
      <c r="I849" s="107">
        <v>0</v>
      </c>
    </row>
    <row r="850" spans="1:9" ht="14.4" x14ac:dyDescent="0.3">
      <c r="A850" s="18">
        <v>840</v>
      </c>
      <c r="B850" s="18" t="s">
        <v>385</v>
      </c>
      <c r="C850" s="28" t="s">
        <v>339</v>
      </c>
      <c r="D850" s="52" t="s">
        <v>1386</v>
      </c>
      <c r="E850" s="25">
        <v>11.4</v>
      </c>
      <c r="F850" s="26">
        <v>25</v>
      </c>
      <c r="G850" s="25">
        <f t="shared" si="13"/>
        <v>8.5500000000000007</v>
      </c>
      <c r="H850" s="108">
        <v>6.5000000000000002E-2</v>
      </c>
      <c r="I850" s="107" t="s">
        <v>1458</v>
      </c>
    </row>
    <row r="851" spans="1:9" ht="14.4" x14ac:dyDescent="0.3">
      <c r="A851" s="36">
        <v>841</v>
      </c>
      <c r="B851" s="36" t="s">
        <v>1387</v>
      </c>
      <c r="C851" s="86" t="s">
        <v>339</v>
      </c>
      <c r="D851" s="82" t="s">
        <v>1388</v>
      </c>
      <c r="E851" s="53">
        <v>13.1</v>
      </c>
      <c r="F851" s="54">
        <v>25</v>
      </c>
      <c r="G851" s="53">
        <f t="shared" si="13"/>
        <v>9.8249999999999993</v>
      </c>
      <c r="H851" s="108" t="e">
        <v>#N/A</v>
      </c>
      <c r="I851" s="107" t="e">
        <v>#N/A</v>
      </c>
    </row>
    <row r="852" spans="1:9" ht="14.4" x14ac:dyDescent="0.3">
      <c r="A852" s="18">
        <v>842</v>
      </c>
      <c r="B852" s="18" t="s">
        <v>386</v>
      </c>
      <c r="C852" s="28" t="s">
        <v>339</v>
      </c>
      <c r="D852" s="52" t="s">
        <v>387</v>
      </c>
      <c r="E852" s="25">
        <v>20.6</v>
      </c>
      <c r="F852" s="26">
        <v>25</v>
      </c>
      <c r="G852" s="25">
        <f t="shared" si="13"/>
        <v>15.450000000000001</v>
      </c>
      <c r="H852" s="108">
        <v>0.03</v>
      </c>
      <c r="I852" s="107" t="s">
        <v>1458</v>
      </c>
    </row>
    <row r="853" spans="1:9" ht="14.4" x14ac:dyDescent="0.3">
      <c r="A853" s="27">
        <v>843</v>
      </c>
      <c r="B853" s="27" t="s">
        <v>1232</v>
      </c>
      <c r="C853" s="28" t="s">
        <v>339</v>
      </c>
      <c r="D853" s="52" t="s">
        <v>1234</v>
      </c>
      <c r="E853" s="15">
        <v>23.6</v>
      </c>
      <c r="F853" s="16">
        <v>25</v>
      </c>
      <c r="G853" s="15">
        <f t="shared" si="13"/>
        <v>17.700000000000003</v>
      </c>
      <c r="H853" s="108">
        <v>0.03</v>
      </c>
      <c r="I853" s="107">
        <v>0</v>
      </c>
    </row>
    <row r="854" spans="1:9" ht="14.4" x14ac:dyDescent="0.3">
      <c r="A854" s="18">
        <v>844</v>
      </c>
      <c r="B854" s="18" t="s">
        <v>388</v>
      </c>
      <c r="C854" s="28" t="s">
        <v>339</v>
      </c>
      <c r="D854" s="52" t="s">
        <v>387</v>
      </c>
      <c r="E854" s="25">
        <v>28.7</v>
      </c>
      <c r="F854" s="26">
        <v>25</v>
      </c>
      <c r="G854" s="25">
        <f t="shared" si="13"/>
        <v>21.524999999999999</v>
      </c>
      <c r="H854" s="108">
        <v>7.0000000000000007E-2</v>
      </c>
      <c r="I854" s="107" t="s">
        <v>1460</v>
      </c>
    </row>
    <row r="855" spans="1:9" ht="14.4" x14ac:dyDescent="0.3">
      <c r="A855" s="27">
        <v>845</v>
      </c>
      <c r="B855" s="27" t="s">
        <v>1233</v>
      </c>
      <c r="C855" s="28" t="s">
        <v>339</v>
      </c>
      <c r="D855" s="52" t="s">
        <v>1234</v>
      </c>
      <c r="E855" s="15">
        <v>33</v>
      </c>
      <c r="F855" s="16">
        <v>25</v>
      </c>
      <c r="G855" s="15">
        <f t="shared" si="13"/>
        <v>24.75</v>
      </c>
      <c r="H855" s="108">
        <v>7.0000000000000007E-2</v>
      </c>
      <c r="I855" s="107" t="s">
        <v>1458</v>
      </c>
    </row>
    <row r="856" spans="1:9" ht="14.4" x14ac:dyDescent="0.3">
      <c r="A856" s="27">
        <v>846</v>
      </c>
      <c r="B856" s="27" t="s">
        <v>1235</v>
      </c>
      <c r="C856" s="28" t="s">
        <v>369</v>
      </c>
      <c r="D856" s="52" t="s">
        <v>1236</v>
      </c>
      <c r="E856" s="15">
        <v>161.6</v>
      </c>
      <c r="F856" s="16">
        <v>25</v>
      </c>
      <c r="G856" s="15">
        <f t="shared" si="13"/>
        <v>121.19999999999999</v>
      </c>
      <c r="H856" s="108">
        <v>0.05</v>
      </c>
      <c r="I856" s="107" t="s">
        <v>1458</v>
      </c>
    </row>
    <row r="857" spans="1:9" ht="14.4" x14ac:dyDescent="0.3">
      <c r="A857" s="27">
        <v>847</v>
      </c>
      <c r="B857" s="27" t="s">
        <v>1237</v>
      </c>
      <c r="C857" s="28" t="s">
        <v>369</v>
      </c>
      <c r="D857" s="52" t="s">
        <v>1238</v>
      </c>
      <c r="E857" s="15">
        <v>185.9</v>
      </c>
      <c r="F857" s="16">
        <v>25</v>
      </c>
      <c r="G857" s="15">
        <f t="shared" si="13"/>
        <v>139.42500000000001</v>
      </c>
      <c r="H857" s="108">
        <v>0.05</v>
      </c>
      <c r="I857" s="107" t="s">
        <v>1458</v>
      </c>
    </row>
    <row r="858" spans="1:9" ht="14.4" x14ac:dyDescent="0.3">
      <c r="A858" s="27">
        <v>848</v>
      </c>
      <c r="B858" s="27" t="s">
        <v>1239</v>
      </c>
      <c r="C858" s="28" t="s">
        <v>369</v>
      </c>
      <c r="D858" s="52" t="s">
        <v>1240</v>
      </c>
      <c r="E858" s="15">
        <v>228</v>
      </c>
      <c r="F858" s="16">
        <v>25</v>
      </c>
      <c r="G858" s="15">
        <f t="shared" si="13"/>
        <v>171</v>
      </c>
      <c r="H858" s="108">
        <v>0.05</v>
      </c>
      <c r="I858" s="107" t="s">
        <v>1458</v>
      </c>
    </row>
    <row r="859" spans="1:9" ht="14.4" x14ac:dyDescent="0.3">
      <c r="A859" s="43">
        <v>849</v>
      </c>
      <c r="B859" s="43" t="s">
        <v>1389</v>
      </c>
      <c r="C859" s="86" t="s">
        <v>369</v>
      </c>
      <c r="D859" s="82" t="s">
        <v>1390</v>
      </c>
      <c r="E859" s="41">
        <v>410.4</v>
      </c>
      <c r="F859" s="42">
        <v>25</v>
      </c>
      <c r="G859" s="41">
        <f t="shared" si="13"/>
        <v>307.79999999999995</v>
      </c>
      <c r="H859" s="108">
        <v>0.1</v>
      </c>
      <c r="I859" s="107" t="s">
        <v>1458</v>
      </c>
    </row>
    <row r="860" spans="1:9" ht="14.4" x14ac:dyDescent="0.3">
      <c r="A860" s="27">
        <v>850</v>
      </c>
      <c r="B860" s="27" t="s">
        <v>1241</v>
      </c>
      <c r="C860" s="28" t="s">
        <v>369</v>
      </c>
      <c r="D860" s="52" t="s">
        <v>1242</v>
      </c>
      <c r="E860" s="15">
        <v>177.7</v>
      </c>
      <c r="F860" s="16">
        <v>25</v>
      </c>
      <c r="G860" s="15">
        <f t="shared" si="13"/>
        <v>133.27499999999998</v>
      </c>
      <c r="H860" s="108">
        <v>0.05</v>
      </c>
      <c r="I860" s="107">
        <v>0</v>
      </c>
    </row>
    <row r="861" spans="1:9" ht="14.4" x14ac:dyDescent="0.3">
      <c r="A861" s="27">
        <v>851</v>
      </c>
      <c r="B861" s="27" t="s">
        <v>1243</v>
      </c>
      <c r="C861" s="28" t="s">
        <v>369</v>
      </c>
      <c r="D861" s="52" t="s">
        <v>1244</v>
      </c>
      <c r="E861" s="15">
        <v>204.2</v>
      </c>
      <c r="F861" s="16">
        <v>25</v>
      </c>
      <c r="G861" s="15">
        <f t="shared" si="13"/>
        <v>153.14999999999998</v>
      </c>
      <c r="H861" s="108">
        <v>0.05</v>
      </c>
      <c r="I861" s="107" t="s">
        <v>1458</v>
      </c>
    </row>
    <row r="862" spans="1:9" ht="14.4" x14ac:dyDescent="0.3">
      <c r="A862" s="27">
        <v>852</v>
      </c>
      <c r="B862" s="27" t="s">
        <v>1245</v>
      </c>
      <c r="C862" s="28" t="s">
        <v>369</v>
      </c>
      <c r="D862" s="52" t="s">
        <v>1246</v>
      </c>
      <c r="E862" s="15">
        <v>242</v>
      </c>
      <c r="F862" s="16">
        <v>25</v>
      </c>
      <c r="G862" s="15">
        <f t="shared" si="13"/>
        <v>181.5</v>
      </c>
      <c r="H862" s="108">
        <v>0.05</v>
      </c>
      <c r="I862" s="107" t="s">
        <v>1458</v>
      </c>
    </row>
    <row r="863" spans="1:9" ht="14.4" x14ac:dyDescent="0.3">
      <c r="A863" s="43">
        <v>853</v>
      </c>
      <c r="B863" s="43" t="s">
        <v>1391</v>
      </c>
      <c r="C863" s="86" t="s">
        <v>369</v>
      </c>
      <c r="D863" s="82" t="s">
        <v>1392</v>
      </c>
      <c r="E863" s="41">
        <v>435.6</v>
      </c>
      <c r="F863" s="42">
        <v>25</v>
      </c>
      <c r="G863" s="41">
        <f t="shared" si="13"/>
        <v>326.70000000000005</v>
      </c>
      <c r="H863" s="108" t="e">
        <v>#N/A</v>
      </c>
      <c r="I863" s="107" t="e">
        <v>#N/A</v>
      </c>
    </row>
    <row r="864" spans="1:9" ht="14.4" x14ac:dyDescent="0.3">
      <c r="A864" s="27">
        <v>854</v>
      </c>
      <c r="B864" s="27" t="s">
        <v>1247</v>
      </c>
      <c r="C864" s="28" t="s">
        <v>369</v>
      </c>
      <c r="D864" s="52" t="s">
        <v>1242</v>
      </c>
      <c r="E864" s="15">
        <v>177.7</v>
      </c>
      <c r="F864" s="16">
        <v>25</v>
      </c>
      <c r="G864" s="15">
        <f t="shared" si="13"/>
        <v>133.27499999999998</v>
      </c>
      <c r="H864" s="108">
        <v>0.05</v>
      </c>
      <c r="I864" s="107">
        <v>0</v>
      </c>
    </row>
    <row r="865" spans="1:9" ht="14.4" x14ac:dyDescent="0.3">
      <c r="A865" s="27">
        <v>855</v>
      </c>
      <c r="B865" s="27" t="s">
        <v>1248</v>
      </c>
      <c r="C865" s="28" t="s">
        <v>369</v>
      </c>
      <c r="D865" s="52" t="s">
        <v>1246</v>
      </c>
      <c r="E865" s="15">
        <v>242</v>
      </c>
      <c r="F865" s="16">
        <v>25</v>
      </c>
      <c r="G865" s="15">
        <f t="shared" si="13"/>
        <v>181.5</v>
      </c>
      <c r="H865" s="108">
        <v>0.05</v>
      </c>
      <c r="I865" s="107" t="s">
        <v>1458</v>
      </c>
    </row>
    <row r="866" spans="1:9" ht="14.4" x14ac:dyDescent="0.3">
      <c r="A866" s="43">
        <v>856</v>
      </c>
      <c r="B866" s="43" t="s">
        <v>1393</v>
      </c>
      <c r="C866" s="86" t="s">
        <v>369</v>
      </c>
      <c r="D866" s="82" t="s">
        <v>1394</v>
      </c>
      <c r="E866" s="41">
        <v>743.6</v>
      </c>
      <c r="F866" s="42">
        <v>25</v>
      </c>
      <c r="G866" s="41">
        <f t="shared" si="13"/>
        <v>557.70000000000005</v>
      </c>
      <c r="H866" s="108" t="e">
        <v>#N/A</v>
      </c>
      <c r="I866" s="107" t="e">
        <v>#N/A</v>
      </c>
    </row>
    <row r="867" spans="1:9" ht="14.4" x14ac:dyDescent="0.3">
      <c r="A867" s="43">
        <v>857</v>
      </c>
      <c r="B867" s="43" t="s">
        <v>1395</v>
      </c>
      <c r="C867" s="86" t="s">
        <v>369</v>
      </c>
      <c r="D867" s="82" t="s">
        <v>1396</v>
      </c>
      <c r="E867" s="41">
        <v>855.1</v>
      </c>
      <c r="F867" s="42">
        <v>25</v>
      </c>
      <c r="G867" s="41">
        <f t="shared" si="13"/>
        <v>641.32500000000005</v>
      </c>
      <c r="H867" s="108">
        <v>0.1</v>
      </c>
      <c r="I867" s="107" t="s">
        <v>1458</v>
      </c>
    </row>
    <row r="868" spans="1:9" ht="14.4" x14ac:dyDescent="0.3">
      <c r="A868" s="27">
        <v>858</v>
      </c>
      <c r="B868" s="27" t="s">
        <v>390</v>
      </c>
      <c r="C868" s="28" t="s">
        <v>369</v>
      </c>
      <c r="D868" s="28" t="s">
        <v>391</v>
      </c>
      <c r="E868" s="15">
        <v>30.5</v>
      </c>
      <c r="F868" s="16">
        <v>25</v>
      </c>
      <c r="G868" s="15">
        <f t="shared" si="13"/>
        <v>22.875</v>
      </c>
      <c r="H868" s="108">
        <v>0.03</v>
      </c>
      <c r="I868" s="107" t="s">
        <v>1458</v>
      </c>
    </row>
    <row r="869" spans="1:9" ht="14.4" x14ac:dyDescent="0.3">
      <c r="A869" s="27">
        <v>859</v>
      </c>
      <c r="B869" s="27" t="s">
        <v>392</v>
      </c>
      <c r="C869" s="28" t="s">
        <v>369</v>
      </c>
      <c r="D869" s="28" t="s">
        <v>393</v>
      </c>
      <c r="E869" s="15">
        <v>44.7</v>
      </c>
      <c r="F869" s="16">
        <v>25</v>
      </c>
      <c r="G869" s="15">
        <f t="shared" si="13"/>
        <v>33.525000000000006</v>
      </c>
      <c r="H869" s="108">
        <v>7.0000000000000007E-2</v>
      </c>
      <c r="I869" s="107">
        <v>0</v>
      </c>
    </row>
    <row r="870" spans="1:9" ht="14.4" x14ac:dyDescent="0.3">
      <c r="A870" s="27">
        <v>860</v>
      </c>
      <c r="B870" s="27" t="s">
        <v>1249</v>
      </c>
      <c r="C870" s="28" t="s">
        <v>369</v>
      </c>
      <c r="D870" s="28" t="s">
        <v>1250</v>
      </c>
      <c r="E870" s="15">
        <v>72.5</v>
      </c>
      <c r="F870" s="16">
        <v>25</v>
      </c>
      <c r="G870" s="15">
        <f t="shared" si="13"/>
        <v>54.375</v>
      </c>
      <c r="H870" s="108">
        <v>7.0000000000000007E-2</v>
      </c>
      <c r="I870" s="107">
        <v>0</v>
      </c>
    </row>
    <row r="871" spans="1:9" ht="14.4" x14ac:dyDescent="0.3">
      <c r="A871" s="27">
        <v>861</v>
      </c>
      <c r="B871" s="27" t="s">
        <v>1251</v>
      </c>
      <c r="C871" s="28" t="s">
        <v>369</v>
      </c>
      <c r="D871" s="28" t="s">
        <v>1252</v>
      </c>
      <c r="E871" s="15">
        <v>72.5</v>
      </c>
      <c r="F871" s="16">
        <v>25</v>
      </c>
      <c r="G871" s="15">
        <f t="shared" si="13"/>
        <v>54.375</v>
      </c>
      <c r="H871" s="108">
        <v>7.0000000000000007E-2</v>
      </c>
      <c r="I871" s="107" t="s">
        <v>1458</v>
      </c>
    </row>
    <row r="872" spans="1:9" ht="14.4" x14ac:dyDescent="0.3">
      <c r="A872" s="27">
        <v>862</v>
      </c>
      <c r="B872" s="27" t="s">
        <v>394</v>
      </c>
      <c r="C872" s="28" t="s">
        <v>369</v>
      </c>
      <c r="D872" s="28" t="s">
        <v>395</v>
      </c>
      <c r="E872" s="15">
        <v>21.1</v>
      </c>
      <c r="F872" s="16">
        <v>25</v>
      </c>
      <c r="G872" s="15">
        <f t="shared" si="13"/>
        <v>15.825000000000001</v>
      </c>
      <c r="H872" s="108">
        <v>6.5000000000000002E-2</v>
      </c>
      <c r="I872" s="107" t="s">
        <v>1458</v>
      </c>
    </row>
    <row r="873" spans="1:9" ht="14.4" x14ac:dyDescent="0.3">
      <c r="A873" s="27">
        <v>863</v>
      </c>
      <c r="B873" s="27" t="s">
        <v>1062</v>
      </c>
      <c r="C873" s="28" t="s">
        <v>369</v>
      </c>
      <c r="D873" s="28" t="s">
        <v>1063</v>
      </c>
      <c r="E873" s="15">
        <v>41.3</v>
      </c>
      <c r="F873" s="16">
        <v>25</v>
      </c>
      <c r="G873" s="15">
        <f t="shared" si="13"/>
        <v>30.974999999999998</v>
      </c>
      <c r="H873" s="108">
        <v>7.0000000000000007E-2</v>
      </c>
      <c r="I873" s="107" t="s">
        <v>1458</v>
      </c>
    </row>
    <row r="874" spans="1:9" ht="14.4" x14ac:dyDescent="0.3">
      <c r="A874" s="27">
        <v>864</v>
      </c>
      <c r="B874" s="27" t="s">
        <v>1253</v>
      </c>
      <c r="C874" s="28" t="s">
        <v>369</v>
      </c>
      <c r="D874" s="28" t="s">
        <v>1254</v>
      </c>
      <c r="E874" s="15">
        <v>47.5</v>
      </c>
      <c r="F874" s="16">
        <v>25</v>
      </c>
      <c r="G874" s="15">
        <f t="shared" si="13"/>
        <v>35.625</v>
      </c>
      <c r="H874" s="108">
        <v>7.0000000000000007E-2</v>
      </c>
      <c r="I874" s="107" t="s">
        <v>1458</v>
      </c>
    </row>
    <row r="875" spans="1:9" ht="14.4" x14ac:dyDescent="0.3">
      <c r="A875" s="27">
        <v>865</v>
      </c>
      <c r="B875" s="27" t="s">
        <v>1255</v>
      </c>
      <c r="C875" s="28" t="s">
        <v>369</v>
      </c>
      <c r="D875" s="28" t="s">
        <v>1256</v>
      </c>
      <c r="E875" s="15">
        <v>78.8</v>
      </c>
      <c r="F875" s="16">
        <v>25</v>
      </c>
      <c r="G875" s="15">
        <f t="shared" si="13"/>
        <v>59.099999999999994</v>
      </c>
      <c r="H875" s="108">
        <v>7.0000000000000007E-2</v>
      </c>
      <c r="I875" s="107" t="s">
        <v>1458</v>
      </c>
    </row>
    <row r="876" spans="1:9" ht="14.4" x14ac:dyDescent="0.3">
      <c r="A876" s="27">
        <v>866</v>
      </c>
      <c r="B876" s="27" t="s">
        <v>1257</v>
      </c>
      <c r="C876" s="28" t="s">
        <v>369</v>
      </c>
      <c r="D876" s="28" t="s">
        <v>1258</v>
      </c>
      <c r="E876" s="15">
        <v>78.8</v>
      </c>
      <c r="F876" s="16">
        <v>25</v>
      </c>
      <c r="G876" s="15">
        <f t="shared" si="13"/>
        <v>59.099999999999994</v>
      </c>
      <c r="H876" s="108">
        <v>7.0000000000000007E-2</v>
      </c>
      <c r="I876" s="107" t="s">
        <v>1458</v>
      </c>
    </row>
    <row r="877" spans="1:9" ht="14.4" x14ac:dyDescent="0.3">
      <c r="A877" s="27">
        <v>867</v>
      </c>
      <c r="B877" s="27" t="s">
        <v>396</v>
      </c>
      <c r="C877" s="28" t="s">
        <v>369</v>
      </c>
      <c r="D877" s="28" t="s">
        <v>397</v>
      </c>
      <c r="E877" s="15">
        <v>39</v>
      </c>
      <c r="F877" s="16">
        <v>25</v>
      </c>
      <c r="G877" s="15">
        <f t="shared" si="13"/>
        <v>29.25</v>
      </c>
      <c r="H877" s="108">
        <v>6.5000000000000002E-2</v>
      </c>
      <c r="I877" s="107">
        <v>0</v>
      </c>
    </row>
    <row r="878" spans="1:9" ht="14.4" x14ac:dyDescent="0.3">
      <c r="A878" s="27">
        <v>868</v>
      </c>
      <c r="B878" s="27" t="s">
        <v>398</v>
      </c>
      <c r="C878" s="29" t="s">
        <v>369</v>
      </c>
      <c r="D878" s="28" t="s">
        <v>399</v>
      </c>
      <c r="E878" s="15">
        <v>98</v>
      </c>
      <c r="F878" s="16">
        <v>25</v>
      </c>
      <c r="G878" s="15">
        <f t="shared" si="13"/>
        <v>73.5</v>
      </c>
      <c r="H878" s="108">
        <v>6.5000000000000002E-2</v>
      </c>
      <c r="I878" s="107" t="s">
        <v>1458</v>
      </c>
    </row>
    <row r="879" spans="1:9" ht="14.4" x14ac:dyDescent="0.3">
      <c r="A879" s="27">
        <v>869</v>
      </c>
      <c r="B879" s="27" t="s">
        <v>400</v>
      </c>
      <c r="C879" s="29" t="s">
        <v>369</v>
      </c>
      <c r="D879" s="28" t="s">
        <v>401</v>
      </c>
      <c r="E879" s="15">
        <v>104.3</v>
      </c>
      <c r="F879" s="16">
        <v>25</v>
      </c>
      <c r="G879" s="15">
        <f t="shared" si="13"/>
        <v>78.224999999999994</v>
      </c>
      <c r="H879" s="108">
        <v>6.5000000000000002E-2</v>
      </c>
      <c r="I879" s="107" t="s">
        <v>1466</v>
      </c>
    </row>
    <row r="880" spans="1:9" ht="14.4" x14ac:dyDescent="0.3">
      <c r="A880" s="18">
        <v>870</v>
      </c>
      <c r="B880" s="18" t="s">
        <v>672</v>
      </c>
      <c r="C880" s="28" t="s">
        <v>369</v>
      </c>
      <c r="D880" s="29" t="s">
        <v>673</v>
      </c>
      <c r="E880" s="15">
        <v>120.2</v>
      </c>
      <c r="F880" s="16">
        <v>25</v>
      </c>
      <c r="G880" s="15">
        <f t="shared" si="13"/>
        <v>90.15</v>
      </c>
      <c r="H880" s="108" t="e">
        <v>#N/A</v>
      </c>
      <c r="I880" s="107" t="e">
        <v>#N/A</v>
      </c>
    </row>
    <row r="881" spans="1:9" ht="14.4" x14ac:dyDescent="0.3">
      <c r="A881" s="18">
        <v>871</v>
      </c>
      <c r="B881" s="18" t="s">
        <v>674</v>
      </c>
      <c r="C881" s="28" t="s">
        <v>369</v>
      </c>
      <c r="D881" s="29" t="s">
        <v>675</v>
      </c>
      <c r="E881" s="15">
        <v>186.7</v>
      </c>
      <c r="F881" s="16">
        <v>25</v>
      </c>
      <c r="G881" s="15">
        <f t="shared" si="13"/>
        <v>140.02499999999998</v>
      </c>
      <c r="H881" s="108">
        <v>6.5000000000000002E-2</v>
      </c>
      <c r="I881" s="107">
        <v>0</v>
      </c>
    </row>
    <row r="882" spans="1:9" ht="14.4" x14ac:dyDescent="0.3">
      <c r="A882" s="27">
        <v>872</v>
      </c>
      <c r="B882" s="27" t="s">
        <v>402</v>
      </c>
      <c r="C882" s="28" t="s">
        <v>369</v>
      </c>
      <c r="D882" s="28" t="s">
        <v>403</v>
      </c>
      <c r="E882" s="15">
        <v>64.900000000000006</v>
      </c>
      <c r="F882" s="16">
        <v>25</v>
      </c>
      <c r="G882" s="15">
        <f t="shared" si="13"/>
        <v>48.675000000000004</v>
      </c>
      <c r="H882" s="108">
        <v>6.5000000000000002E-2</v>
      </c>
      <c r="I882" s="107">
        <v>0</v>
      </c>
    </row>
    <row r="883" spans="1:9" ht="14.4" x14ac:dyDescent="0.3">
      <c r="A883" s="27">
        <v>873</v>
      </c>
      <c r="B883" s="27" t="s">
        <v>1064</v>
      </c>
      <c r="C883" s="79" t="s">
        <v>369</v>
      </c>
      <c r="D883" s="28" t="s">
        <v>1065</v>
      </c>
      <c r="E883" s="15">
        <v>82.7</v>
      </c>
      <c r="F883" s="16">
        <v>25</v>
      </c>
      <c r="G883" s="15">
        <f t="shared" si="13"/>
        <v>62.025000000000006</v>
      </c>
      <c r="H883" s="108">
        <v>6.5000000000000002E-2</v>
      </c>
      <c r="I883" s="107" t="s">
        <v>1466</v>
      </c>
    </row>
    <row r="884" spans="1:9" ht="14.4" x14ac:dyDescent="0.3">
      <c r="A884" s="27">
        <v>874</v>
      </c>
      <c r="B884" s="27" t="s">
        <v>404</v>
      </c>
      <c r="C884" s="28" t="s">
        <v>369</v>
      </c>
      <c r="D884" s="29" t="s">
        <v>676</v>
      </c>
      <c r="E884" s="15">
        <v>68.400000000000006</v>
      </c>
      <c r="F884" s="16">
        <v>25</v>
      </c>
      <c r="G884" s="15">
        <f t="shared" si="13"/>
        <v>51.300000000000004</v>
      </c>
      <c r="H884" s="108">
        <v>6.5000000000000002E-2</v>
      </c>
      <c r="I884" s="107">
        <v>0</v>
      </c>
    </row>
    <row r="885" spans="1:9" ht="14.4" x14ac:dyDescent="0.3">
      <c r="A885" s="27">
        <v>875</v>
      </c>
      <c r="B885" s="27" t="s">
        <v>405</v>
      </c>
      <c r="C885" s="28" t="s">
        <v>1066</v>
      </c>
      <c r="D885" s="28" t="s">
        <v>406</v>
      </c>
      <c r="E885" s="15">
        <v>63.1</v>
      </c>
      <c r="F885" s="16">
        <v>25</v>
      </c>
      <c r="G885" s="15">
        <f t="shared" si="13"/>
        <v>47.325000000000003</v>
      </c>
      <c r="H885" s="108">
        <v>0.1</v>
      </c>
      <c r="I885" s="107" t="s">
        <v>1458</v>
      </c>
    </row>
    <row r="886" spans="1:9" ht="14.4" x14ac:dyDescent="0.3">
      <c r="A886" s="27">
        <v>876</v>
      </c>
      <c r="B886" s="27" t="s">
        <v>407</v>
      </c>
      <c r="C886" s="28" t="s">
        <v>369</v>
      </c>
      <c r="D886" s="28" t="s">
        <v>408</v>
      </c>
      <c r="E886" s="15">
        <v>72</v>
      </c>
      <c r="F886" s="16">
        <v>25</v>
      </c>
      <c r="G886" s="15">
        <f t="shared" si="13"/>
        <v>54</v>
      </c>
      <c r="H886" s="108" t="e">
        <v>#N/A</v>
      </c>
      <c r="I886" s="107" t="e">
        <v>#N/A</v>
      </c>
    </row>
    <row r="887" spans="1:9" ht="14.4" x14ac:dyDescent="0.3">
      <c r="A887" s="27">
        <v>877</v>
      </c>
      <c r="B887" s="27" t="s">
        <v>409</v>
      </c>
      <c r="C887" s="28" t="s">
        <v>369</v>
      </c>
      <c r="D887" s="28" t="s">
        <v>410</v>
      </c>
      <c r="E887" s="15">
        <v>130.19999999999999</v>
      </c>
      <c r="F887" s="16">
        <v>25</v>
      </c>
      <c r="G887" s="15">
        <f t="shared" si="13"/>
        <v>97.649999999999991</v>
      </c>
      <c r="H887" s="108">
        <v>6.5000000000000002E-2</v>
      </c>
      <c r="I887" s="107" t="s">
        <v>1458</v>
      </c>
    </row>
    <row r="888" spans="1:9" ht="14.4" x14ac:dyDescent="0.3">
      <c r="A888" s="27">
        <v>878</v>
      </c>
      <c r="B888" s="27" t="s">
        <v>411</v>
      </c>
      <c r="C888" s="28" t="s">
        <v>369</v>
      </c>
      <c r="D888" s="28" t="s">
        <v>412</v>
      </c>
      <c r="E888" s="15">
        <v>137.30000000000001</v>
      </c>
      <c r="F888" s="16">
        <v>25</v>
      </c>
      <c r="G888" s="15">
        <f t="shared" si="13"/>
        <v>102.97500000000001</v>
      </c>
      <c r="H888" s="108">
        <v>6.5000000000000002E-2</v>
      </c>
      <c r="I888" s="107" t="s">
        <v>1458</v>
      </c>
    </row>
    <row r="889" spans="1:9" ht="14.4" x14ac:dyDescent="0.3">
      <c r="A889" s="27">
        <v>879</v>
      </c>
      <c r="B889" s="27" t="s">
        <v>413</v>
      </c>
      <c r="C889" s="28" t="s">
        <v>369</v>
      </c>
      <c r="D889" s="28" t="s">
        <v>414</v>
      </c>
      <c r="E889" s="15">
        <v>98.2</v>
      </c>
      <c r="F889" s="16">
        <v>25</v>
      </c>
      <c r="G889" s="15">
        <f t="shared" si="13"/>
        <v>73.650000000000006</v>
      </c>
      <c r="H889" s="108">
        <v>6.5000000000000002E-2</v>
      </c>
      <c r="I889" s="107">
        <v>0</v>
      </c>
    </row>
    <row r="890" spans="1:9" ht="14.4" x14ac:dyDescent="0.3">
      <c r="A890" s="18">
        <v>880</v>
      </c>
      <c r="B890" s="18" t="s">
        <v>415</v>
      </c>
      <c r="C890" s="28" t="s">
        <v>369</v>
      </c>
      <c r="D890" s="28" t="s">
        <v>416</v>
      </c>
      <c r="E890" s="15">
        <v>517.29999999999995</v>
      </c>
      <c r="F890" s="16">
        <v>25</v>
      </c>
      <c r="G890" s="15">
        <f t="shared" si="13"/>
        <v>387.97499999999997</v>
      </c>
      <c r="H890" s="108">
        <v>7.0000000000000007E-2</v>
      </c>
      <c r="I890" s="107">
        <v>0</v>
      </c>
    </row>
    <row r="891" spans="1:9" ht="14.4" x14ac:dyDescent="0.3">
      <c r="A891" s="18">
        <v>881</v>
      </c>
      <c r="B891" s="18" t="s">
        <v>417</v>
      </c>
      <c r="C891" s="28" t="s">
        <v>369</v>
      </c>
      <c r="D891" s="52" t="s">
        <v>367</v>
      </c>
      <c r="E891" s="15">
        <v>429.2</v>
      </c>
      <c r="F891" s="16">
        <v>25</v>
      </c>
      <c r="G891" s="15">
        <f t="shared" si="13"/>
        <v>321.89999999999998</v>
      </c>
      <c r="H891" s="108">
        <v>6.5000000000000002E-2</v>
      </c>
      <c r="I891" s="107" t="s">
        <v>1462</v>
      </c>
    </row>
    <row r="892" spans="1:9" ht="14.4" x14ac:dyDescent="0.3">
      <c r="A892" s="27">
        <v>882</v>
      </c>
      <c r="B892" s="27" t="s">
        <v>418</v>
      </c>
      <c r="C892" s="28" t="s">
        <v>369</v>
      </c>
      <c r="D892" s="52" t="s">
        <v>367</v>
      </c>
      <c r="E892" s="15">
        <v>461.3</v>
      </c>
      <c r="F892" s="16">
        <v>25</v>
      </c>
      <c r="G892" s="15">
        <f t="shared" si="13"/>
        <v>345.97500000000002</v>
      </c>
      <c r="H892" s="108">
        <v>6.5000000000000002E-2</v>
      </c>
      <c r="I892" s="107">
        <v>0</v>
      </c>
    </row>
    <row r="893" spans="1:9" ht="14.4" x14ac:dyDescent="0.3">
      <c r="A893" s="45">
        <v>883</v>
      </c>
      <c r="B893" s="45" t="s">
        <v>419</v>
      </c>
      <c r="C893" s="92" t="s">
        <v>369</v>
      </c>
      <c r="D893" s="71" t="s">
        <v>420</v>
      </c>
      <c r="E893" s="46">
        <v>613.79999999999995</v>
      </c>
      <c r="F893" s="47">
        <v>25</v>
      </c>
      <c r="G893" s="46">
        <v>298</v>
      </c>
      <c r="H893" s="108">
        <v>7.0000000000000007E-2</v>
      </c>
      <c r="I893" s="107" t="s">
        <v>1458</v>
      </c>
    </row>
    <row r="894" spans="1:9" ht="14.4" x14ac:dyDescent="0.3">
      <c r="A894" s="27">
        <v>884</v>
      </c>
      <c r="B894" s="27" t="s">
        <v>421</v>
      </c>
      <c r="C894" s="28" t="s">
        <v>369</v>
      </c>
      <c r="D894" s="28" t="s">
        <v>422</v>
      </c>
      <c r="E894" s="15">
        <v>103.8</v>
      </c>
      <c r="F894" s="16">
        <v>25</v>
      </c>
      <c r="G894" s="15">
        <f t="shared" si="13"/>
        <v>77.849999999999994</v>
      </c>
      <c r="H894" s="108">
        <v>6.5000000000000002E-2</v>
      </c>
      <c r="I894" s="107">
        <v>0</v>
      </c>
    </row>
    <row r="895" spans="1:9" ht="14.4" x14ac:dyDescent="0.3">
      <c r="A895" s="27">
        <v>885</v>
      </c>
      <c r="B895" s="27" t="s">
        <v>423</v>
      </c>
      <c r="C895" s="28" t="s">
        <v>369</v>
      </c>
      <c r="D895" s="28" t="s">
        <v>424</v>
      </c>
      <c r="E895" s="15">
        <v>282.7</v>
      </c>
      <c r="F895" s="16">
        <v>25</v>
      </c>
      <c r="G895" s="15">
        <f t="shared" si="13"/>
        <v>212.02499999999998</v>
      </c>
      <c r="H895" s="108" t="e">
        <v>#N/A</v>
      </c>
      <c r="I895" s="107" t="e">
        <v>#N/A</v>
      </c>
    </row>
    <row r="896" spans="1:9" ht="14.4" x14ac:dyDescent="0.3">
      <c r="A896" s="27">
        <v>886</v>
      </c>
      <c r="B896" s="27" t="s">
        <v>425</v>
      </c>
      <c r="C896" s="28" t="s">
        <v>369</v>
      </c>
      <c r="D896" s="28" t="s">
        <v>426</v>
      </c>
      <c r="E896" s="15">
        <v>155.1</v>
      </c>
      <c r="F896" s="16">
        <v>25</v>
      </c>
      <c r="G896" s="15">
        <f t="shared" si="13"/>
        <v>116.32499999999999</v>
      </c>
      <c r="H896" s="108">
        <v>6.5000000000000002E-2</v>
      </c>
      <c r="I896" s="107">
        <v>0</v>
      </c>
    </row>
    <row r="897" spans="1:9" ht="14.4" x14ac:dyDescent="0.3">
      <c r="A897" s="27">
        <v>887</v>
      </c>
      <c r="B897" s="27" t="s">
        <v>1259</v>
      </c>
      <c r="C897" s="28" t="s">
        <v>369</v>
      </c>
      <c r="D897" s="28" t="s">
        <v>1260</v>
      </c>
      <c r="E897" s="15">
        <v>484.4</v>
      </c>
      <c r="F897" s="16">
        <v>25</v>
      </c>
      <c r="G897" s="15">
        <f t="shared" si="13"/>
        <v>363.29999999999995</v>
      </c>
      <c r="H897" s="108" t="e">
        <v>#N/A</v>
      </c>
      <c r="I897" s="107" t="e">
        <v>#N/A</v>
      </c>
    </row>
    <row r="898" spans="1:9" ht="14.4" x14ac:dyDescent="0.3">
      <c r="A898" s="27">
        <v>888</v>
      </c>
      <c r="B898" s="27" t="s">
        <v>1261</v>
      </c>
      <c r="C898" s="28" t="s">
        <v>369</v>
      </c>
      <c r="D898" s="28" t="s">
        <v>1262</v>
      </c>
      <c r="E898" s="15">
        <v>644.5</v>
      </c>
      <c r="F898" s="16">
        <v>25</v>
      </c>
      <c r="G898" s="15">
        <f t="shared" si="13"/>
        <v>483.375</v>
      </c>
      <c r="H898" s="108" t="e">
        <v>#N/A</v>
      </c>
      <c r="I898" s="107" t="e">
        <v>#N/A</v>
      </c>
    </row>
    <row r="899" spans="1:9" ht="14.4" x14ac:dyDescent="0.3">
      <c r="A899" s="18">
        <v>889</v>
      </c>
      <c r="B899" s="18" t="s">
        <v>427</v>
      </c>
      <c r="C899" s="28" t="s">
        <v>369</v>
      </c>
      <c r="D899" s="52" t="s">
        <v>428</v>
      </c>
      <c r="E899" s="15">
        <v>153.9</v>
      </c>
      <c r="F899" s="16">
        <v>25</v>
      </c>
      <c r="G899" s="15">
        <f t="shared" si="13"/>
        <v>115.42500000000001</v>
      </c>
      <c r="H899" s="108">
        <v>6.5000000000000002E-2</v>
      </c>
      <c r="I899" s="107" t="s">
        <v>1472</v>
      </c>
    </row>
    <row r="900" spans="1:9" ht="14.4" x14ac:dyDescent="0.3">
      <c r="A900" s="18">
        <v>890</v>
      </c>
      <c r="B900" s="18" t="s">
        <v>429</v>
      </c>
      <c r="C900" s="28" t="s">
        <v>369</v>
      </c>
      <c r="D900" s="52" t="s">
        <v>430</v>
      </c>
      <c r="E900" s="15">
        <v>169.6</v>
      </c>
      <c r="F900" s="16">
        <v>25</v>
      </c>
      <c r="G900" s="15">
        <f t="shared" si="13"/>
        <v>127.19999999999999</v>
      </c>
      <c r="H900" s="108">
        <v>0.05</v>
      </c>
      <c r="I900" s="107" t="s">
        <v>1473</v>
      </c>
    </row>
    <row r="901" spans="1:9" ht="14.4" x14ac:dyDescent="0.3">
      <c r="A901" s="18">
        <v>891</v>
      </c>
      <c r="B901" s="18" t="s">
        <v>431</v>
      </c>
      <c r="C901" s="93" t="s">
        <v>369</v>
      </c>
      <c r="D901" s="52" t="s">
        <v>580</v>
      </c>
      <c r="E901" s="15">
        <v>59.3</v>
      </c>
      <c r="F901" s="16">
        <v>25</v>
      </c>
      <c r="G901" s="15">
        <f t="shared" si="13"/>
        <v>44.474999999999994</v>
      </c>
      <c r="H901" s="108">
        <v>0.05</v>
      </c>
      <c r="I901" s="107" t="s">
        <v>1462</v>
      </c>
    </row>
    <row r="902" spans="1:9" ht="14.4" x14ac:dyDescent="0.3">
      <c r="A902" s="18">
        <v>892</v>
      </c>
      <c r="B902" s="18" t="s">
        <v>432</v>
      </c>
      <c r="C902" s="93" t="s">
        <v>369</v>
      </c>
      <c r="D902" s="52" t="s">
        <v>581</v>
      </c>
      <c r="E902" s="15">
        <v>89.5</v>
      </c>
      <c r="F902" s="16">
        <v>25</v>
      </c>
      <c r="G902" s="15">
        <f t="shared" si="13"/>
        <v>67.125</v>
      </c>
      <c r="H902" s="108">
        <v>0.05</v>
      </c>
      <c r="I902" s="107" t="s">
        <v>1472</v>
      </c>
    </row>
    <row r="903" spans="1:9" ht="14.4" x14ac:dyDescent="0.3">
      <c r="A903" s="18">
        <v>893</v>
      </c>
      <c r="B903" s="18" t="s">
        <v>433</v>
      </c>
      <c r="C903" s="93" t="s">
        <v>369</v>
      </c>
      <c r="D903" s="52" t="s">
        <v>582</v>
      </c>
      <c r="E903" s="15">
        <v>59.3</v>
      </c>
      <c r="F903" s="16">
        <v>25</v>
      </c>
      <c r="G903" s="15">
        <f t="shared" si="13"/>
        <v>44.474999999999994</v>
      </c>
      <c r="H903" s="108">
        <v>0.05</v>
      </c>
      <c r="I903" s="107" t="s">
        <v>1461</v>
      </c>
    </row>
    <row r="904" spans="1:9" ht="14.4" x14ac:dyDescent="0.3">
      <c r="A904" s="18">
        <v>894</v>
      </c>
      <c r="B904" s="18" t="s">
        <v>434</v>
      </c>
      <c r="C904" s="28" t="s">
        <v>369</v>
      </c>
      <c r="D904" s="52" t="s">
        <v>435</v>
      </c>
      <c r="E904" s="15">
        <v>161.5</v>
      </c>
      <c r="F904" s="16">
        <v>25</v>
      </c>
      <c r="G904" s="15">
        <f t="shared" si="13"/>
        <v>121.125</v>
      </c>
      <c r="H904" s="108" t="e">
        <v>#N/A</v>
      </c>
      <c r="I904" s="107" t="e">
        <v>#N/A</v>
      </c>
    </row>
    <row r="905" spans="1:9" ht="14.4" x14ac:dyDescent="0.3">
      <c r="A905" s="18">
        <v>895</v>
      </c>
      <c r="B905" s="18" t="s">
        <v>436</v>
      </c>
      <c r="C905" s="28" t="s">
        <v>369</v>
      </c>
      <c r="D905" s="52" t="s">
        <v>437</v>
      </c>
      <c r="E905" s="15">
        <v>178.2</v>
      </c>
      <c r="F905" s="16">
        <v>25</v>
      </c>
      <c r="G905" s="15">
        <f t="shared" si="13"/>
        <v>133.64999999999998</v>
      </c>
      <c r="H905" s="108">
        <v>0.05</v>
      </c>
      <c r="I905" s="107" t="s">
        <v>1472</v>
      </c>
    </row>
    <row r="906" spans="1:9" ht="14.4" x14ac:dyDescent="0.3">
      <c r="A906" s="18">
        <v>896</v>
      </c>
      <c r="B906" s="18" t="s">
        <v>438</v>
      </c>
      <c r="C906" s="28" t="s">
        <v>369</v>
      </c>
      <c r="D906" s="52" t="s">
        <v>439</v>
      </c>
      <c r="E906" s="15">
        <v>169.2</v>
      </c>
      <c r="F906" s="16">
        <v>25</v>
      </c>
      <c r="G906" s="15">
        <f t="shared" si="13"/>
        <v>126.89999999999999</v>
      </c>
      <c r="H906" s="108">
        <v>0.1</v>
      </c>
      <c r="I906" s="107" t="s">
        <v>1472</v>
      </c>
    </row>
    <row r="907" spans="1:9" ht="14.4" x14ac:dyDescent="0.3">
      <c r="A907" s="18">
        <v>897</v>
      </c>
      <c r="B907" s="18" t="s">
        <v>440</v>
      </c>
      <c r="C907" s="28" t="s">
        <v>369</v>
      </c>
      <c r="D907" s="52" t="s">
        <v>441</v>
      </c>
      <c r="E907" s="15">
        <v>186.7</v>
      </c>
      <c r="F907" s="16">
        <v>25</v>
      </c>
      <c r="G907" s="15">
        <f t="shared" si="13"/>
        <v>140.02499999999998</v>
      </c>
      <c r="H907" s="108">
        <v>0.1</v>
      </c>
      <c r="I907" s="107" t="s">
        <v>1472</v>
      </c>
    </row>
    <row r="908" spans="1:9" ht="14.4" x14ac:dyDescent="0.3">
      <c r="A908" s="18">
        <v>898</v>
      </c>
      <c r="B908" s="18" t="s">
        <v>713</v>
      </c>
      <c r="C908" s="28" t="s">
        <v>369</v>
      </c>
      <c r="D908" s="29" t="s">
        <v>714</v>
      </c>
      <c r="E908" s="15">
        <v>59.3</v>
      </c>
      <c r="F908" s="16">
        <v>25</v>
      </c>
      <c r="G908" s="15">
        <f t="shared" si="13"/>
        <v>44.474999999999994</v>
      </c>
      <c r="H908" s="108">
        <v>0.05</v>
      </c>
      <c r="I908" s="107" t="s">
        <v>1472</v>
      </c>
    </row>
    <row r="909" spans="1:9" ht="14.4" x14ac:dyDescent="0.3">
      <c r="A909" s="18">
        <v>899</v>
      </c>
      <c r="B909" s="18" t="s">
        <v>715</v>
      </c>
      <c r="C909" s="28" t="s">
        <v>369</v>
      </c>
      <c r="D909" s="29" t="s">
        <v>716</v>
      </c>
      <c r="E909" s="15">
        <v>89.5</v>
      </c>
      <c r="F909" s="16">
        <v>25</v>
      </c>
      <c r="G909" s="15">
        <f t="shared" ref="G909:G972" si="14">E909*0.75</f>
        <v>67.125</v>
      </c>
      <c r="H909" s="108">
        <v>0.05</v>
      </c>
      <c r="I909" s="107" t="s">
        <v>1472</v>
      </c>
    </row>
    <row r="910" spans="1:9" ht="14.4" x14ac:dyDescent="0.3">
      <c r="A910" s="18">
        <v>900</v>
      </c>
      <c r="B910" s="18" t="s">
        <v>717</v>
      </c>
      <c r="C910" s="28" t="s">
        <v>369</v>
      </c>
      <c r="D910" s="29" t="s">
        <v>718</v>
      </c>
      <c r="E910" s="15">
        <v>59.3</v>
      </c>
      <c r="F910" s="16">
        <v>25</v>
      </c>
      <c r="G910" s="15">
        <f t="shared" si="14"/>
        <v>44.474999999999994</v>
      </c>
      <c r="H910" s="108">
        <v>0.05</v>
      </c>
      <c r="I910" s="107" t="s">
        <v>1473</v>
      </c>
    </row>
    <row r="911" spans="1:9" ht="14.4" x14ac:dyDescent="0.3">
      <c r="A911" s="18">
        <v>901</v>
      </c>
      <c r="B911" s="18" t="s">
        <v>1067</v>
      </c>
      <c r="C911" s="79" t="s">
        <v>1068</v>
      </c>
      <c r="D911" s="52" t="s">
        <v>435</v>
      </c>
      <c r="E911" s="15">
        <v>177.7</v>
      </c>
      <c r="F911" s="16">
        <v>25</v>
      </c>
      <c r="G911" s="15">
        <f t="shared" si="14"/>
        <v>133.27499999999998</v>
      </c>
      <c r="H911" s="108">
        <v>0.05</v>
      </c>
      <c r="I911" s="107">
        <v>0</v>
      </c>
    </row>
    <row r="912" spans="1:9" ht="14.4" x14ac:dyDescent="0.3">
      <c r="A912" s="18">
        <v>902</v>
      </c>
      <c r="B912" s="18" t="s">
        <v>1069</v>
      </c>
      <c r="C912" s="79" t="s">
        <v>1068</v>
      </c>
      <c r="D912" s="52" t="s">
        <v>437</v>
      </c>
      <c r="E912" s="15">
        <v>192.4</v>
      </c>
      <c r="F912" s="16">
        <v>25</v>
      </c>
      <c r="G912" s="15">
        <f t="shared" si="14"/>
        <v>144.30000000000001</v>
      </c>
      <c r="H912" s="108">
        <v>0.05</v>
      </c>
      <c r="I912" s="107">
        <v>0</v>
      </c>
    </row>
    <row r="913" spans="1:9" ht="14.4" x14ac:dyDescent="0.3">
      <c r="A913" s="18">
        <v>903</v>
      </c>
      <c r="B913" s="18" t="s">
        <v>719</v>
      </c>
      <c r="C913" s="28" t="s">
        <v>678</v>
      </c>
      <c r="D913" s="29" t="s">
        <v>720</v>
      </c>
      <c r="E913" s="15">
        <v>58.6</v>
      </c>
      <c r="F913" s="16">
        <v>25</v>
      </c>
      <c r="G913" s="15">
        <f t="shared" si="14"/>
        <v>43.95</v>
      </c>
      <c r="H913" s="108">
        <v>0.05</v>
      </c>
      <c r="I913" s="107">
        <v>0</v>
      </c>
    </row>
    <row r="914" spans="1:9" ht="14.4" x14ac:dyDescent="0.3">
      <c r="A914" s="18">
        <v>904</v>
      </c>
      <c r="B914" s="18" t="s">
        <v>1070</v>
      </c>
      <c r="C914" s="79" t="s">
        <v>1071</v>
      </c>
      <c r="D914" s="29" t="s">
        <v>1071</v>
      </c>
      <c r="E914" s="15">
        <v>438.3</v>
      </c>
      <c r="F914" s="16">
        <v>25</v>
      </c>
      <c r="G914" s="15">
        <f t="shared" si="14"/>
        <v>328.72500000000002</v>
      </c>
      <c r="H914" s="108">
        <v>6.5000000000000002E-2</v>
      </c>
      <c r="I914" s="107" t="s">
        <v>1461</v>
      </c>
    </row>
    <row r="915" spans="1:9" ht="14.4" x14ac:dyDescent="0.3">
      <c r="A915" s="18">
        <v>905</v>
      </c>
      <c r="B915" s="18" t="s">
        <v>721</v>
      </c>
      <c r="C915" s="29" t="s">
        <v>678</v>
      </c>
      <c r="D915" s="29" t="s">
        <v>722</v>
      </c>
      <c r="E915" s="15">
        <v>498.9</v>
      </c>
      <c r="F915" s="16">
        <v>25</v>
      </c>
      <c r="G915" s="15">
        <f t="shared" si="14"/>
        <v>374.17499999999995</v>
      </c>
      <c r="H915" s="108">
        <v>6.5000000000000002E-2</v>
      </c>
      <c r="I915" s="107">
        <v>0</v>
      </c>
    </row>
    <row r="916" spans="1:9" ht="14.4" x14ac:dyDescent="0.3">
      <c r="A916" s="45">
        <v>906</v>
      </c>
      <c r="B916" s="45" t="s">
        <v>1072</v>
      </c>
      <c r="C916" s="55" t="s">
        <v>389</v>
      </c>
      <c r="D916" s="55" t="s">
        <v>1073</v>
      </c>
      <c r="E916" s="46">
        <v>583.29999999999995</v>
      </c>
      <c r="F916" s="47">
        <v>25</v>
      </c>
      <c r="G916" s="46">
        <v>314</v>
      </c>
      <c r="H916" s="108">
        <v>7.0000000000000007E-2</v>
      </c>
      <c r="I916" s="107" t="s">
        <v>1458</v>
      </c>
    </row>
    <row r="917" spans="1:9" ht="14.4" x14ac:dyDescent="0.3">
      <c r="A917" s="18">
        <v>907</v>
      </c>
      <c r="B917" s="18" t="s">
        <v>872</v>
      </c>
      <c r="C917" s="28" t="s">
        <v>678</v>
      </c>
      <c r="D917" s="28" t="s">
        <v>873</v>
      </c>
      <c r="E917" s="15">
        <v>535.9</v>
      </c>
      <c r="F917" s="16">
        <v>25</v>
      </c>
      <c r="G917" s="15">
        <f t="shared" si="14"/>
        <v>401.92499999999995</v>
      </c>
      <c r="H917" s="108">
        <v>6.5000000000000002E-2</v>
      </c>
      <c r="I917" s="107" t="s">
        <v>1458</v>
      </c>
    </row>
    <row r="918" spans="1:9" ht="14.4" x14ac:dyDescent="0.3">
      <c r="A918" s="45">
        <v>908</v>
      </c>
      <c r="B918" s="45" t="s">
        <v>723</v>
      </c>
      <c r="C918" s="55" t="s">
        <v>678</v>
      </c>
      <c r="D918" s="55" t="s">
        <v>724</v>
      </c>
      <c r="E918" s="46">
        <v>828.8</v>
      </c>
      <c r="F918" s="47">
        <v>25</v>
      </c>
      <c r="G918" s="46">
        <v>524</v>
      </c>
      <c r="H918" s="108">
        <v>7.0000000000000007E-2</v>
      </c>
      <c r="I918" s="107" t="s">
        <v>1458</v>
      </c>
    </row>
    <row r="919" spans="1:9" ht="14.4" x14ac:dyDescent="0.3">
      <c r="A919" s="18">
        <v>909</v>
      </c>
      <c r="B919" s="18" t="s">
        <v>874</v>
      </c>
      <c r="C919" s="29" t="s">
        <v>678</v>
      </c>
      <c r="D919" s="28" t="s">
        <v>875</v>
      </c>
      <c r="E919" s="15">
        <v>854.8</v>
      </c>
      <c r="F919" s="16">
        <v>25</v>
      </c>
      <c r="G919" s="15">
        <f t="shared" si="14"/>
        <v>641.09999999999991</v>
      </c>
      <c r="H919" s="108">
        <v>7.0000000000000007E-2</v>
      </c>
      <c r="I919" s="107">
        <v>0</v>
      </c>
    </row>
    <row r="920" spans="1:9" s="62" customFormat="1" ht="14.4" x14ac:dyDescent="0.3">
      <c r="A920" s="18">
        <v>910</v>
      </c>
      <c r="B920" s="18" t="s">
        <v>1074</v>
      </c>
      <c r="C920" s="79" t="s">
        <v>389</v>
      </c>
      <c r="D920" s="29" t="s">
        <v>1075</v>
      </c>
      <c r="E920" s="15">
        <v>150.9</v>
      </c>
      <c r="F920" s="16">
        <v>25</v>
      </c>
      <c r="G920" s="15">
        <f t="shared" si="14"/>
        <v>113.17500000000001</v>
      </c>
      <c r="H920" s="108">
        <v>0.1</v>
      </c>
      <c r="I920" s="107" t="s">
        <v>1472</v>
      </c>
    </row>
    <row r="921" spans="1:9" ht="14.4" x14ac:dyDescent="0.3">
      <c r="A921" s="18">
        <v>911</v>
      </c>
      <c r="B921" s="18" t="s">
        <v>725</v>
      </c>
      <c r="C921" s="29" t="s">
        <v>678</v>
      </c>
      <c r="D921" s="29" t="s">
        <v>726</v>
      </c>
      <c r="E921" s="15">
        <v>139.4</v>
      </c>
      <c r="F921" s="16">
        <v>25</v>
      </c>
      <c r="G921" s="15">
        <f t="shared" si="14"/>
        <v>104.55000000000001</v>
      </c>
      <c r="H921" s="108" t="e">
        <v>#N/A</v>
      </c>
      <c r="I921" s="107" t="e">
        <v>#N/A</v>
      </c>
    </row>
    <row r="922" spans="1:9" ht="14.4" x14ac:dyDescent="0.3">
      <c r="A922" s="18">
        <v>912</v>
      </c>
      <c r="B922" s="18" t="s">
        <v>727</v>
      </c>
      <c r="C922" s="29" t="s">
        <v>678</v>
      </c>
      <c r="D922" s="29" t="s">
        <v>728</v>
      </c>
      <c r="E922" s="15">
        <v>179.4</v>
      </c>
      <c r="F922" s="16">
        <v>25</v>
      </c>
      <c r="G922" s="15">
        <f t="shared" si="14"/>
        <v>134.55000000000001</v>
      </c>
      <c r="H922" s="108" t="e">
        <v>#N/A</v>
      </c>
      <c r="I922" s="107" t="e">
        <v>#N/A</v>
      </c>
    </row>
    <row r="923" spans="1:9" ht="14.4" x14ac:dyDescent="0.3">
      <c r="A923" s="18">
        <v>913</v>
      </c>
      <c r="B923" s="18" t="s">
        <v>729</v>
      </c>
      <c r="C923" s="29" t="s">
        <v>678</v>
      </c>
      <c r="D923" s="29" t="s">
        <v>730</v>
      </c>
      <c r="E923" s="15">
        <v>183.2</v>
      </c>
      <c r="F923" s="16">
        <v>25</v>
      </c>
      <c r="G923" s="15">
        <f t="shared" si="14"/>
        <v>137.39999999999998</v>
      </c>
      <c r="H923" s="108" t="e">
        <v>#N/A</v>
      </c>
      <c r="I923" s="107" t="e">
        <v>#N/A</v>
      </c>
    </row>
    <row r="924" spans="1:9" ht="14.4" x14ac:dyDescent="0.3">
      <c r="A924" s="18">
        <v>914</v>
      </c>
      <c r="B924" s="18" t="s">
        <v>731</v>
      </c>
      <c r="C924" s="29" t="s">
        <v>678</v>
      </c>
      <c r="D924" s="29" t="s">
        <v>732</v>
      </c>
      <c r="E924" s="15">
        <v>220.6</v>
      </c>
      <c r="F924" s="16">
        <v>25</v>
      </c>
      <c r="G924" s="15">
        <f t="shared" si="14"/>
        <v>165.45</v>
      </c>
      <c r="H924" s="108">
        <v>6.5000000000000002E-2</v>
      </c>
      <c r="I924" s="107" t="s">
        <v>1458</v>
      </c>
    </row>
    <row r="925" spans="1:9" ht="14.4" x14ac:dyDescent="0.3">
      <c r="A925" s="18">
        <v>915</v>
      </c>
      <c r="B925" s="18" t="s">
        <v>733</v>
      </c>
      <c r="C925" s="29" t="s">
        <v>678</v>
      </c>
      <c r="D925" s="29" t="s">
        <v>734</v>
      </c>
      <c r="E925" s="15">
        <v>207.1</v>
      </c>
      <c r="F925" s="16">
        <v>25</v>
      </c>
      <c r="G925" s="15">
        <f t="shared" si="14"/>
        <v>155.32499999999999</v>
      </c>
      <c r="H925" s="108" t="e">
        <v>#N/A</v>
      </c>
      <c r="I925" s="107" t="e">
        <v>#N/A</v>
      </c>
    </row>
    <row r="926" spans="1:9" ht="14.4" x14ac:dyDescent="0.3">
      <c r="A926" s="18">
        <v>916</v>
      </c>
      <c r="B926" s="18" t="s">
        <v>677</v>
      </c>
      <c r="C926" s="29" t="s">
        <v>678</v>
      </c>
      <c r="D926" s="29" t="s">
        <v>679</v>
      </c>
      <c r="E926" s="15">
        <v>43.8</v>
      </c>
      <c r="F926" s="16">
        <v>25</v>
      </c>
      <c r="G926" s="15">
        <f t="shared" si="14"/>
        <v>32.849999999999994</v>
      </c>
      <c r="H926" s="108">
        <v>6.5000000000000002E-2</v>
      </c>
      <c r="I926" s="107" t="s">
        <v>1458</v>
      </c>
    </row>
    <row r="927" spans="1:9" s="62" customFormat="1" ht="14.4" x14ac:dyDescent="0.3">
      <c r="A927" s="18">
        <v>917</v>
      </c>
      <c r="B927" s="18" t="s">
        <v>1076</v>
      </c>
      <c r="C927" s="29" t="s">
        <v>678</v>
      </c>
      <c r="D927" s="29" t="s">
        <v>1077</v>
      </c>
      <c r="E927" s="15">
        <v>50.4</v>
      </c>
      <c r="F927" s="16">
        <v>25</v>
      </c>
      <c r="G927" s="15">
        <f t="shared" si="14"/>
        <v>37.799999999999997</v>
      </c>
      <c r="H927" s="108">
        <v>6.5000000000000002E-2</v>
      </c>
      <c r="I927" s="107" t="s">
        <v>1458</v>
      </c>
    </row>
    <row r="928" spans="1:9" ht="14.4" x14ac:dyDescent="0.3">
      <c r="A928" s="18">
        <v>918</v>
      </c>
      <c r="B928" s="18" t="s">
        <v>680</v>
      </c>
      <c r="C928" s="29" t="s">
        <v>678</v>
      </c>
      <c r="D928" s="29" t="s">
        <v>681</v>
      </c>
      <c r="E928" s="15">
        <v>83.9</v>
      </c>
      <c r="F928" s="16">
        <v>25</v>
      </c>
      <c r="G928" s="15">
        <f t="shared" si="14"/>
        <v>62.925000000000004</v>
      </c>
      <c r="H928" s="108">
        <v>0.1</v>
      </c>
      <c r="I928" s="107" t="s">
        <v>1458</v>
      </c>
    </row>
    <row r="929" spans="1:9" ht="14.4" x14ac:dyDescent="0.3">
      <c r="A929" s="18">
        <v>919</v>
      </c>
      <c r="B929" s="18" t="s">
        <v>682</v>
      </c>
      <c r="C929" s="29" t="s">
        <v>678</v>
      </c>
      <c r="D929" s="29" t="s">
        <v>1397</v>
      </c>
      <c r="E929" s="15">
        <v>122.7</v>
      </c>
      <c r="F929" s="16">
        <v>25</v>
      </c>
      <c r="G929" s="15">
        <f t="shared" si="14"/>
        <v>92.025000000000006</v>
      </c>
      <c r="H929" s="108">
        <v>6.5000000000000002E-2</v>
      </c>
      <c r="I929" s="107" t="s">
        <v>1458</v>
      </c>
    </row>
    <row r="930" spans="1:9" ht="14.4" x14ac:dyDescent="0.3">
      <c r="A930" s="27">
        <v>920</v>
      </c>
      <c r="B930" s="27" t="s">
        <v>1263</v>
      </c>
      <c r="C930" s="29" t="s">
        <v>678</v>
      </c>
      <c r="D930" s="29" t="s">
        <v>1398</v>
      </c>
      <c r="E930" s="15">
        <v>141.1</v>
      </c>
      <c r="F930" s="16">
        <v>25</v>
      </c>
      <c r="G930" s="15">
        <f t="shared" si="14"/>
        <v>105.82499999999999</v>
      </c>
      <c r="H930" s="108">
        <v>6.5000000000000002E-2</v>
      </c>
      <c r="I930" s="107" t="s">
        <v>1458</v>
      </c>
    </row>
    <row r="931" spans="1:9" ht="14.4" x14ac:dyDescent="0.3">
      <c r="A931" s="18">
        <v>921</v>
      </c>
      <c r="B931" s="18" t="s">
        <v>683</v>
      </c>
      <c r="C931" s="29" t="s">
        <v>678</v>
      </c>
      <c r="D931" s="29" t="s">
        <v>1399</v>
      </c>
      <c r="E931" s="15">
        <v>63.5</v>
      </c>
      <c r="F931" s="16">
        <v>25</v>
      </c>
      <c r="G931" s="15">
        <f t="shared" si="14"/>
        <v>47.625</v>
      </c>
      <c r="H931" s="108">
        <v>6.5000000000000002E-2</v>
      </c>
      <c r="I931" s="107" t="s">
        <v>1458</v>
      </c>
    </row>
    <row r="932" spans="1:9" ht="14.4" x14ac:dyDescent="0.3">
      <c r="A932" s="27">
        <v>922</v>
      </c>
      <c r="B932" s="27" t="s">
        <v>1264</v>
      </c>
      <c r="C932" s="29" t="s">
        <v>678</v>
      </c>
      <c r="D932" s="29" t="s">
        <v>1400</v>
      </c>
      <c r="E932" s="15">
        <v>73.099999999999994</v>
      </c>
      <c r="F932" s="16">
        <v>25</v>
      </c>
      <c r="G932" s="15">
        <f t="shared" si="14"/>
        <v>54.824999999999996</v>
      </c>
      <c r="H932" s="108">
        <v>6.5000000000000002E-2</v>
      </c>
      <c r="I932" s="107" t="s">
        <v>1458</v>
      </c>
    </row>
    <row r="933" spans="1:9" ht="14.4" x14ac:dyDescent="0.3">
      <c r="A933" s="18">
        <v>923</v>
      </c>
      <c r="B933" s="18" t="s">
        <v>1078</v>
      </c>
      <c r="C933" s="29" t="s">
        <v>678</v>
      </c>
      <c r="D933" s="29" t="s">
        <v>1401</v>
      </c>
      <c r="E933" s="15">
        <v>90.9</v>
      </c>
      <c r="F933" s="16">
        <v>25</v>
      </c>
      <c r="G933" s="15">
        <f t="shared" si="14"/>
        <v>68.175000000000011</v>
      </c>
      <c r="H933" s="108">
        <v>6.5000000000000002E-2</v>
      </c>
      <c r="I933" s="107" t="s">
        <v>1458</v>
      </c>
    </row>
    <row r="934" spans="1:9" ht="14.4" x14ac:dyDescent="0.3">
      <c r="A934" s="27">
        <v>924</v>
      </c>
      <c r="B934" s="27" t="s">
        <v>1265</v>
      </c>
      <c r="C934" s="29" t="s">
        <v>678</v>
      </c>
      <c r="D934" s="29" t="s">
        <v>1402</v>
      </c>
      <c r="E934" s="15">
        <v>104.6</v>
      </c>
      <c r="F934" s="16">
        <v>25</v>
      </c>
      <c r="G934" s="15">
        <f t="shared" si="14"/>
        <v>78.449999999999989</v>
      </c>
      <c r="H934" s="108">
        <v>6.5000000000000002E-2</v>
      </c>
      <c r="I934" s="107" t="s">
        <v>1458</v>
      </c>
    </row>
    <row r="935" spans="1:9" ht="14.4" x14ac:dyDescent="0.3">
      <c r="A935" s="18">
        <v>925</v>
      </c>
      <c r="B935" s="18" t="s">
        <v>735</v>
      </c>
      <c r="C935" s="29" t="s">
        <v>678</v>
      </c>
      <c r="D935" s="29" t="s">
        <v>1403</v>
      </c>
      <c r="E935" s="15">
        <v>70</v>
      </c>
      <c r="F935" s="16">
        <v>25</v>
      </c>
      <c r="G935" s="15">
        <f t="shared" si="14"/>
        <v>52.5</v>
      </c>
      <c r="H935" s="108">
        <v>6.5000000000000002E-2</v>
      </c>
      <c r="I935" s="107" t="s">
        <v>1458</v>
      </c>
    </row>
    <row r="936" spans="1:9" ht="14.4" x14ac:dyDescent="0.3">
      <c r="A936" s="27">
        <v>926</v>
      </c>
      <c r="B936" s="27" t="s">
        <v>1266</v>
      </c>
      <c r="C936" s="29" t="s">
        <v>678</v>
      </c>
      <c r="D936" s="29" t="s">
        <v>1404</v>
      </c>
      <c r="E936" s="15">
        <v>80.5</v>
      </c>
      <c r="F936" s="16">
        <v>25</v>
      </c>
      <c r="G936" s="15">
        <f t="shared" si="14"/>
        <v>60.375</v>
      </c>
      <c r="H936" s="108" t="e">
        <v>#N/A</v>
      </c>
      <c r="I936" s="107" t="e">
        <v>#N/A</v>
      </c>
    </row>
    <row r="937" spans="1:9" ht="14.4" x14ac:dyDescent="0.3">
      <c r="A937" s="18">
        <v>927</v>
      </c>
      <c r="B937" s="18" t="s">
        <v>736</v>
      </c>
      <c r="C937" s="29" t="s">
        <v>678</v>
      </c>
      <c r="D937" s="29" t="s">
        <v>1405</v>
      </c>
      <c r="E937" s="15">
        <v>151.69999999999999</v>
      </c>
      <c r="F937" s="16">
        <v>25</v>
      </c>
      <c r="G937" s="15">
        <f t="shared" si="14"/>
        <v>113.77499999999999</v>
      </c>
      <c r="H937" s="108">
        <v>6.5000000000000002E-2</v>
      </c>
      <c r="I937" s="107" t="s">
        <v>1458</v>
      </c>
    </row>
    <row r="938" spans="1:9" ht="14.4" x14ac:dyDescent="0.3">
      <c r="A938" s="27">
        <v>928</v>
      </c>
      <c r="B938" s="27" t="s">
        <v>1267</v>
      </c>
      <c r="C938" s="29" t="s">
        <v>678</v>
      </c>
      <c r="D938" s="29" t="s">
        <v>1406</v>
      </c>
      <c r="E938" s="15">
        <v>174.5</v>
      </c>
      <c r="F938" s="16">
        <v>25</v>
      </c>
      <c r="G938" s="15">
        <f t="shared" si="14"/>
        <v>130.875</v>
      </c>
      <c r="H938" s="108">
        <v>6.5000000000000002E-2</v>
      </c>
      <c r="I938" s="107" t="s">
        <v>1458</v>
      </c>
    </row>
    <row r="939" spans="1:9" ht="14.4" x14ac:dyDescent="0.3">
      <c r="A939" s="18">
        <v>929</v>
      </c>
      <c r="B939" s="18" t="s">
        <v>737</v>
      </c>
      <c r="C939" s="29" t="s">
        <v>678</v>
      </c>
      <c r="D939" s="29" t="s">
        <v>1407</v>
      </c>
      <c r="E939" s="15">
        <v>87.7</v>
      </c>
      <c r="F939" s="16">
        <v>25</v>
      </c>
      <c r="G939" s="15">
        <f t="shared" si="14"/>
        <v>65.775000000000006</v>
      </c>
      <c r="H939" s="108">
        <v>6.5000000000000002E-2</v>
      </c>
      <c r="I939" s="107" t="s">
        <v>1458</v>
      </c>
    </row>
    <row r="940" spans="1:9" ht="14.4" x14ac:dyDescent="0.3">
      <c r="A940" s="27">
        <v>930</v>
      </c>
      <c r="B940" s="27" t="s">
        <v>1268</v>
      </c>
      <c r="C940" s="29" t="s">
        <v>678</v>
      </c>
      <c r="D940" s="29" t="s">
        <v>1408</v>
      </c>
      <c r="E940" s="15">
        <v>100.8</v>
      </c>
      <c r="F940" s="16">
        <v>25</v>
      </c>
      <c r="G940" s="15">
        <f t="shared" si="14"/>
        <v>75.599999999999994</v>
      </c>
      <c r="H940" s="108">
        <v>6.5000000000000002E-2</v>
      </c>
      <c r="I940" s="107" t="s">
        <v>1458</v>
      </c>
    </row>
    <row r="941" spans="1:9" ht="14.4" x14ac:dyDescent="0.3">
      <c r="A941" s="18">
        <v>931</v>
      </c>
      <c r="B941" s="18" t="s">
        <v>1079</v>
      </c>
      <c r="C941" s="79" t="s">
        <v>389</v>
      </c>
      <c r="D941" s="29" t="s">
        <v>1080</v>
      </c>
      <c r="E941" s="15">
        <v>39</v>
      </c>
      <c r="F941" s="16">
        <v>25</v>
      </c>
      <c r="G941" s="15">
        <f t="shared" si="14"/>
        <v>29.25</v>
      </c>
      <c r="H941" s="108">
        <v>6.5000000000000002E-2</v>
      </c>
      <c r="I941" s="107" t="s">
        <v>1458</v>
      </c>
    </row>
    <row r="942" spans="1:9" ht="14.4" x14ac:dyDescent="0.3">
      <c r="A942" s="18">
        <v>932</v>
      </c>
      <c r="B942" s="18" t="s">
        <v>1081</v>
      </c>
      <c r="C942" s="79" t="s">
        <v>389</v>
      </c>
      <c r="D942" s="29" t="s">
        <v>1082</v>
      </c>
      <c r="E942" s="15">
        <v>97.7</v>
      </c>
      <c r="F942" s="16">
        <v>25</v>
      </c>
      <c r="G942" s="15">
        <f t="shared" si="14"/>
        <v>73.275000000000006</v>
      </c>
      <c r="H942" s="108">
        <v>6.5000000000000002E-2</v>
      </c>
      <c r="I942" s="107">
        <v>0</v>
      </c>
    </row>
    <row r="943" spans="1:9" ht="14.4" x14ac:dyDescent="0.3">
      <c r="A943" s="18">
        <v>933</v>
      </c>
      <c r="B943" s="18" t="s">
        <v>1083</v>
      </c>
      <c r="C943" s="79" t="s">
        <v>389</v>
      </c>
      <c r="D943" s="29" t="s">
        <v>1084</v>
      </c>
      <c r="E943" s="15">
        <v>115</v>
      </c>
      <c r="F943" s="16">
        <v>25</v>
      </c>
      <c r="G943" s="15">
        <f t="shared" si="14"/>
        <v>86.25</v>
      </c>
      <c r="H943" s="108">
        <v>6.5000000000000002E-2</v>
      </c>
      <c r="I943" s="107" t="s">
        <v>1458</v>
      </c>
    </row>
    <row r="944" spans="1:9" ht="14.4" x14ac:dyDescent="0.3">
      <c r="A944" s="18">
        <v>934</v>
      </c>
      <c r="B944" s="18" t="s">
        <v>1085</v>
      </c>
      <c r="C944" s="79" t="s">
        <v>389</v>
      </c>
      <c r="D944" s="29" t="s">
        <v>1086</v>
      </c>
      <c r="E944" s="15">
        <v>65.3</v>
      </c>
      <c r="F944" s="16">
        <v>25</v>
      </c>
      <c r="G944" s="15">
        <f t="shared" si="14"/>
        <v>48.974999999999994</v>
      </c>
      <c r="H944" s="108">
        <v>6.5000000000000002E-2</v>
      </c>
      <c r="I944" s="107">
        <v>0</v>
      </c>
    </row>
    <row r="945" spans="1:9" ht="14.4" x14ac:dyDescent="0.3">
      <c r="A945" s="18">
        <v>935</v>
      </c>
      <c r="B945" s="18" t="s">
        <v>1087</v>
      </c>
      <c r="C945" s="79" t="s">
        <v>389</v>
      </c>
      <c r="D945" s="29" t="s">
        <v>1086</v>
      </c>
      <c r="E945" s="15">
        <v>87.2</v>
      </c>
      <c r="F945" s="16">
        <v>25</v>
      </c>
      <c r="G945" s="15">
        <f t="shared" si="14"/>
        <v>65.400000000000006</v>
      </c>
      <c r="H945" s="108">
        <v>6.5000000000000002E-2</v>
      </c>
      <c r="I945" s="107" t="s">
        <v>1458</v>
      </c>
    </row>
    <row r="946" spans="1:9" ht="14.4" x14ac:dyDescent="0.3">
      <c r="A946" s="18">
        <v>936</v>
      </c>
      <c r="B946" s="18" t="s">
        <v>1088</v>
      </c>
      <c r="C946" s="79" t="s">
        <v>389</v>
      </c>
      <c r="D946" s="29" t="s">
        <v>1089</v>
      </c>
      <c r="E946" s="15">
        <v>64.900000000000006</v>
      </c>
      <c r="F946" s="16">
        <v>25</v>
      </c>
      <c r="G946" s="15">
        <f t="shared" si="14"/>
        <v>48.675000000000004</v>
      </c>
      <c r="H946" s="108">
        <v>6.5000000000000002E-2</v>
      </c>
      <c r="I946" s="107" t="s">
        <v>1458</v>
      </c>
    </row>
    <row r="947" spans="1:9" ht="14.4" x14ac:dyDescent="0.3">
      <c r="A947" s="18">
        <v>937</v>
      </c>
      <c r="B947" s="18" t="s">
        <v>1090</v>
      </c>
      <c r="C947" s="79" t="s">
        <v>389</v>
      </c>
      <c r="D947" s="29" t="s">
        <v>1091</v>
      </c>
      <c r="E947" s="15">
        <v>123.7</v>
      </c>
      <c r="F947" s="16">
        <v>25</v>
      </c>
      <c r="G947" s="15">
        <f t="shared" si="14"/>
        <v>92.775000000000006</v>
      </c>
      <c r="H947" s="108">
        <v>6.5000000000000002E-2</v>
      </c>
      <c r="I947" s="107" t="s">
        <v>1458</v>
      </c>
    </row>
    <row r="948" spans="1:9" ht="14.4" x14ac:dyDescent="0.3">
      <c r="A948" s="18">
        <v>938</v>
      </c>
      <c r="B948" s="18" t="s">
        <v>1092</v>
      </c>
      <c r="C948" s="79" t="s">
        <v>389</v>
      </c>
      <c r="D948" s="29" t="s">
        <v>1093</v>
      </c>
      <c r="E948" s="15">
        <v>130.5</v>
      </c>
      <c r="F948" s="16">
        <v>25</v>
      </c>
      <c r="G948" s="15">
        <f t="shared" si="14"/>
        <v>97.875</v>
      </c>
      <c r="H948" s="108">
        <v>6.5000000000000002E-2</v>
      </c>
      <c r="I948" s="107" t="s">
        <v>1458</v>
      </c>
    </row>
    <row r="949" spans="1:9" ht="14.4" x14ac:dyDescent="0.3">
      <c r="A949" s="18">
        <v>939</v>
      </c>
      <c r="B949" s="18" t="s">
        <v>1094</v>
      </c>
      <c r="C949" s="79" t="s">
        <v>389</v>
      </c>
      <c r="D949" s="29" t="s">
        <v>1095</v>
      </c>
      <c r="E949" s="15">
        <v>93.2</v>
      </c>
      <c r="F949" s="16">
        <v>25</v>
      </c>
      <c r="G949" s="15">
        <f t="shared" si="14"/>
        <v>69.900000000000006</v>
      </c>
      <c r="H949" s="108">
        <v>6.5000000000000002E-2</v>
      </c>
      <c r="I949" s="107" t="s">
        <v>1458</v>
      </c>
    </row>
    <row r="950" spans="1:9" ht="14.4" x14ac:dyDescent="0.3">
      <c r="A950" s="18">
        <v>940</v>
      </c>
      <c r="B950" s="18" t="s">
        <v>1096</v>
      </c>
      <c r="C950" s="79" t="s">
        <v>344</v>
      </c>
      <c r="D950" s="29" t="s">
        <v>1097</v>
      </c>
      <c r="E950" s="15">
        <v>35.299999999999997</v>
      </c>
      <c r="F950" s="16">
        <v>25</v>
      </c>
      <c r="G950" s="15">
        <f t="shared" si="14"/>
        <v>26.474999999999998</v>
      </c>
      <c r="H950" s="108">
        <v>6.5000000000000002E-2</v>
      </c>
      <c r="I950" s="107">
        <v>0</v>
      </c>
    </row>
    <row r="951" spans="1:9" ht="14.4" x14ac:dyDescent="0.3">
      <c r="A951" s="18">
        <v>941</v>
      </c>
      <c r="B951" s="18" t="s">
        <v>1098</v>
      </c>
      <c r="C951" s="79" t="s">
        <v>344</v>
      </c>
      <c r="D951" s="29" t="s">
        <v>1099</v>
      </c>
      <c r="E951" s="15">
        <v>47.1</v>
      </c>
      <c r="F951" s="16">
        <v>25</v>
      </c>
      <c r="G951" s="15">
        <f t="shared" si="14"/>
        <v>35.325000000000003</v>
      </c>
      <c r="H951" s="108">
        <v>6.5000000000000002E-2</v>
      </c>
      <c r="I951" s="107" t="s">
        <v>1458</v>
      </c>
    </row>
    <row r="952" spans="1:9" ht="14.4" x14ac:dyDescent="0.3">
      <c r="A952" s="18">
        <v>942</v>
      </c>
      <c r="B952" s="18" t="s">
        <v>1100</v>
      </c>
      <c r="C952" s="79" t="s">
        <v>344</v>
      </c>
      <c r="D952" s="29" t="s">
        <v>1101</v>
      </c>
      <c r="E952" s="15">
        <v>37.700000000000003</v>
      </c>
      <c r="F952" s="16">
        <v>25</v>
      </c>
      <c r="G952" s="15">
        <f t="shared" si="14"/>
        <v>28.275000000000002</v>
      </c>
      <c r="H952" s="108">
        <v>0.1</v>
      </c>
      <c r="I952" s="107">
        <v>0</v>
      </c>
    </row>
    <row r="953" spans="1:9" ht="14.4" x14ac:dyDescent="0.3">
      <c r="A953" s="36">
        <v>943</v>
      </c>
      <c r="B953" s="36" t="s">
        <v>1409</v>
      </c>
      <c r="C953" s="81" t="s">
        <v>344</v>
      </c>
      <c r="D953" s="39" t="s">
        <v>1410</v>
      </c>
      <c r="E953" s="41">
        <v>421.6</v>
      </c>
      <c r="F953" s="42">
        <v>25</v>
      </c>
      <c r="G953" s="41">
        <f t="shared" si="14"/>
        <v>316.20000000000005</v>
      </c>
      <c r="H953" s="108" t="e">
        <v>#N/A</v>
      </c>
      <c r="I953" s="107" t="e">
        <v>#N/A</v>
      </c>
    </row>
    <row r="954" spans="1:9" ht="14.4" x14ac:dyDescent="0.3">
      <c r="A954" s="36">
        <v>944</v>
      </c>
      <c r="B954" s="36" t="s">
        <v>1411</v>
      </c>
      <c r="C954" s="81" t="s">
        <v>344</v>
      </c>
      <c r="D954" s="39" t="s">
        <v>1412</v>
      </c>
      <c r="E954" s="41">
        <v>379.4</v>
      </c>
      <c r="F954" s="42">
        <v>25</v>
      </c>
      <c r="G954" s="41">
        <f t="shared" si="14"/>
        <v>284.54999999999995</v>
      </c>
      <c r="H954" s="108" t="e">
        <v>#N/A</v>
      </c>
      <c r="I954" s="107" t="e">
        <v>#N/A</v>
      </c>
    </row>
    <row r="955" spans="1:9" ht="14.4" x14ac:dyDescent="0.3">
      <c r="A955" s="18">
        <v>945</v>
      </c>
      <c r="B955" s="18" t="s">
        <v>1102</v>
      </c>
      <c r="C955" s="79" t="s">
        <v>344</v>
      </c>
      <c r="D955" s="29" t="s">
        <v>1103</v>
      </c>
      <c r="E955" s="15">
        <v>45.6</v>
      </c>
      <c r="F955" s="16">
        <v>25</v>
      </c>
      <c r="G955" s="15">
        <f t="shared" si="14"/>
        <v>34.200000000000003</v>
      </c>
      <c r="H955" s="108">
        <v>0.1</v>
      </c>
      <c r="I955" s="107">
        <v>0</v>
      </c>
    </row>
    <row r="956" spans="1:9" ht="14.4" x14ac:dyDescent="0.3">
      <c r="A956" s="36">
        <v>946</v>
      </c>
      <c r="B956" s="36" t="s">
        <v>1413</v>
      </c>
      <c r="C956" s="81" t="s">
        <v>344</v>
      </c>
      <c r="D956" s="39" t="s">
        <v>1414</v>
      </c>
      <c r="E956" s="41">
        <v>372.6</v>
      </c>
      <c r="F956" s="42">
        <v>25</v>
      </c>
      <c r="G956" s="41">
        <f t="shared" si="14"/>
        <v>279.45000000000005</v>
      </c>
      <c r="H956" s="108" t="e">
        <v>#N/A</v>
      </c>
      <c r="I956" s="107" t="e">
        <v>#N/A</v>
      </c>
    </row>
    <row r="957" spans="1:9" ht="14.4" x14ac:dyDescent="0.3">
      <c r="A957" s="36">
        <v>947</v>
      </c>
      <c r="B957" s="36" t="s">
        <v>1415</v>
      </c>
      <c r="C957" s="81" t="s">
        <v>344</v>
      </c>
      <c r="D957" s="39" t="s">
        <v>1416</v>
      </c>
      <c r="E957" s="41">
        <v>496</v>
      </c>
      <c r="F957" s="42">
        <v>25</v>
      </c>
      <c r="G957" s="41">
        <f t="shared" si="14"/>
        <v>372</v>
      </c>
      <c r="H957" s="108" t="e">
        <v>#N/A</v>
      </c>
      <c r="I957" s="107" t="e">
        <v>#N/A</v>
      </c>
    </row>
    <row r="958" spans="1:9" ht="14.4" x14ac:dyDescent="0.3">
      <c r="A958" s="36">
        <v>948</v>
      </c>
      <c r="B958" s="36" t="s">
        <v>1417</v>
      </c>
      <c r="C958" s="81" t="s">
        <v>344</v>
      </c>
      <c r="D958" s="39" t="s">
        <v>1418</v>
      </c>
      <c r="E958" s="41">
        <v>361.4</v>
      </c>
      <c r="F958" s="42">
        <v>25</v>
      </c>
      <c r="G958" s="41">
        <f t="shared" si="14"/>
        <v>271.04999999999995</v>
      </c>
      <c r="H958" s="108" t="e">
        <v>#N/A</v>
      </c>
      <c r="I958" s="107" t="e">
        <v>#N/A</v>
      </c>
    </row>
    <row r="959" spans="1:9" ht="14.4" x14ac:dyDescent="0.3">
      <c r="A959" s="36">
        <v>949</v>
      </c>
      <c r="B959" s="36" t="s">
        <v>1419</v>
      </c>
      <c r="C959" s="81" t="s">
        <v>344</v>
      </c>
      <c r="D959" s="39" t="s">
        <v>1420</v>
      </c>
      <c r="E959" s="41">
        <v>481.1</v>
      </c>
      <c r="F959" s="42">
        <v>25</v>
      </c>
      <c r="G959" s="41">
        <f t="shared" si="14"/>
        <v>360.82500000000005</v>
      </c>
      <c r="H959" s="108" t="e">
        <v>#N/A</v>
      </c>
      <c r="I959" s="107" t="e">
        <v>#N/A</v>
      </c>
    </row>
    <row r="960" spans="1:9" ht="14.4" x14ac:dyDescent="0.3">
      <c r="A960" s="18">
        <v>950</v>
      </c>
      <c r="B960" s="18" t="s">
        <v>1104</v>
      </c>
      <c r="C960" s="79" t="s">
        <v>344</v>
      </c>
      <c r="D960" s="29" t="s">
        <v>1105</v>
      </c>
      <c r="E960" s="15">
        <v>18.2</v>
      </c>
      <c r="F960" s="16">
        <v>25</v>
      </c>
      <c r="G960" s="15">
        <f t="shared" si="14"/>
        <v>13.649999999999999</v>
      </c>
      <c r="H960" s="108">
        <v>6.5000000000000002E-2</v>
      </c>
      <c r="I960" s="107" t="s">
        <v>1458</v>
      </c>
    </row>
    <row r="961" spans="1:9" ht="14.4" x14ac:dyDescent="0.3">
      <c r="A961" s="18">
        <v>951</v>
      </c>
      <c r="B961" s="18" t="s">
        <v>1106</v>
      </c>
      <c r="C961" s="79" t="s">
        <v>344</v>
      </c>
      <c r="D961" s="29" t="s">
        <v>1107</v>
      </c>
      <c r="E961" s="15">
        <v>54.3</v>
      </c>
      <c r="F961" s="16">
        <v>25</v>
      </c>
      <c r="G961" s="15">
        <f t="shared" si="14"/>
        <v>40.724999999999994</v>
      </c>
      <c r="H961" s="108">
        <v>6.5000000000000002E-2</v>
      </c>
      <c r="I961" s="107" t="s">
        <v>1458</v>
      </c>
    </row>
    <row r="962" spans="1:9" ht="14.4" x14ac:dyDescent="0.3">
      <c r="A962" s="18">
        <v>952</v>
      </c>
      <c r="B962" s="18" t="s">
        <v>1108</v>
      </c>
      <c r="C962" s="79" t="s">
        <v>344</v>
      </c>
      <c r="D962" s="29" t="s">
        <v>1109</v>
      </c>
      <c r="E962" s="15">
        <v>61.8</v>
      </c>
      <c r="F962" s="16">
        <v>25</v>
      </c>
      <c r="G962" s="15">
        <f t="shared" si="14"/>
        <v>46.349999999999994</v>
      </c>
      <c r="H962" s="108">
        <v>6.5000000000000002E-2</v>
      </c>
      <c r="I962" s="107" t="s">
        <v>1458</v>
      </c>
    </row>
    <row r="963" spans="1:9" ht="14.4" x14ac:dyDescent="0.3">
      <c r="A963" s="18">
        <v>953</v>
      </c>
      <c r="B963" s="18" t="s">
        <v>1110</v>
      </c>
      <c r="C963" s="79" t="s">
        <v>344</v>
      </c>
      <c r="D963" s="29" t="s">
        <v>1111</v>
      </c>
      <c r="E963" s="15">
        <v>30.5</v>
      </c>
      <c r="F963" s="16">
        <v>25</v>
      </c>
      <c r="G963" s="15">
        <f t="shared" si="14"/>
        <v>22.875</v>
      </c>
      <c r="H963" s="108">
        <v>6.5000000000000002E-2</v>
      </c>
      <c r="I963" s="107" t="s">
        <v>1458</v>
      </c>
    </row>
    <row r="964" spans="1:9" ht="14.4" x14ac:dyDescent="0.3">
      <c r="A964" s="18">
        <v>954</v>
      </c>
      <c r="B964" s="18" t="s">
        <v>1112</v>
      </c>
      <c r="C964" s="79" t="s">
        <v>344</v>
      </c>
      <c r="D964" s="29" t="s">
        <v>1421</v>
      </c>
      <c r="E964" s="15">
        <v>66.2</v>
      </c>
      <c r="F964" s="16">
        <v>25</v>
      </c>
      <c r="G964" s="15">
        <f t="shared" si="14"/>
        <v>49.650000000000006</v>
      </c>
      <c r="H964" s="108">
        <v>6.5000000000000002E-2</v>
      </c>
      <c r="I964" s="107" t="s">
        <v>1458</v>
      </c>
    </row>
    <row r="965" spans="1:9" ht="14.4" x14ac:dyDescent="0.3">
      <c r="A965" s="36">
        <v>955</v>
      </c>
      <c r="B965" s="36" t="s">
        <v>1422</v>
      </c>
      <c r="C965" s="81" t="s">
        <v>344</v>
      </c>
      <c r="D965" s="39" t="s">
        <v>1423</v>
      </c>
      <c r="E965" s="41">
        <v>76.099999999999994</v>
      </c>
      <c r="F965" s="42">
        <v>25</v>
      </c>
      <c r="G965" s="41">
        <f t="shared" si="14"/>
        <v>57.074999999999996</v>
      </c>
      <c r="H965" s="108" t="e">
        <v>#N/A</v>
      </c>
      <c r="I965" s="107" t="e">
        <v>#N/A</v>
      </c>
    </row>
    <row r="966" spans="1:9" ht="14.4" x14ac:dyDescent="0.3">
      <c r="A966" s="18">
        <v>956</v>
      </c>
      <c r="B966" s="18" t="s">
        <v>1113</v>
      </c>
      <c r="C966" s="79" t="s">
        <v>344</v>
      </c>
      <c r="D966" s="29" t="s">
        <v>1424</v>
      </c>
      <c r="E966" s="15">
        <v>73.7</v>
      </c>
      <c r="F966" s="16">
        <v>25</v>
      </c>
      <c r="G966" s="15">
        <f t="shared" si="14"/>
        <v>55.275000000000006</v>
      </c>
      <c r="H966" s="108">
        <v>6.5000000000000002E-2</v>
      </c>
      <c r="I966" s="107">
        <v>0</v>
      </c>
    </row>
    <row r="967" spans="1:9" ht="14.4" x14ac:dyDescent="0.3">
      <c r="A967" s="36">
        <v>957</v>
      </c>
      <c r="B967" s="36" t="s">
        <v>1425</v>
      </c>
      <c r="C967" s="81" t="s">
        <v>344</v>
      </c>
      <c r="D967" s="39" t="s">
        <v>1426</v>
      </c>
      <c r="E967" s="41">
        <v>84.8</v>
      </c>
      <c r="F967" s="42">
        <v>25</v>
      </c>
      <c r="G967" s="41">
        <f t="shared" si="14"/>
        <v>63.599999999999994</v>
      </c>
      <c r="H967" s="108" t="e">
        <v>#N/A</v>
      </c>
      <c r="I967" s="107" t="e">
        <v>#N/A</v>
      </c>
    </row>
    <row r="968" spans="1:9" ht="14.4" x14ac:dyDescent="0.3">
      <c r="A968" s="36">
        <v>958</v>
      </c>
      <c r="B968" s="36" t="s">
        <v>1427</v>
      </c>
      <c r="C968" s="81" t="s">
        <v>344</v>
      </c>
      <c r="D968" s="39" t="s">
        <v>1428</v>
      </c>
      <c r="E968" s="41">
        <v>238.3</v>
      </c>
      <c r="F968" s="42">
        <v>25</v>
      </c>
      <c r="G968" s="41">
        <f t="shared" si="14"/>
        <v>178.72500000000002</v>
      </c>
      <c r="H968" s="108">
        <v>7.0000000000000007E-2</v>
      </c>
      <c r="I968" s="107" t="s">
        <v>1458</v>
      </c>
    </row>
    <row r="969" spans="1:9" ht="14.4" x14ac:dyDescent="0.3">
      <c r="A969" s="36">
        <v>959</v>
      </c>
      <c r="B969" s="36" t="s">
        <v>1429</v>
      </c>
      <c r="C969" s="81" t="s">
        <v>344</v>
      </c>
      <c r="D969" s="39" t="s">
        <v>1430</v>
      </c>
      <c r="E969" s="41">
        <v>248.2</v>
      </c>
      <c r="F969" s="42">
        <v>25</v>
      </c>
      <c r="G969" s="41">
        <f t="shared" si="14"/>
        <v>186.14999999999998</v>
      </c>
      <c r="H969" s="108">
        <v>7.0000000000000007E-2</v>
      </c>
      <c r="I969" s="107" t="s">
        <v>1458</v>
      </c>
    </row>
    <row r="970" spans="1:9" ht="14.4" x14ac:dyDescent="0.3">
      <c r="A970" s="36">
        <v>960</v>
      </c>
      <c r="B970" s="36" t="s">
        <v>1431</v>
      </c>
      <c r="C970" s="81" t="s">
        <v>344</v>
      </c>
      <c r="D970" s="39" t="s">
        <v>1432</v>
      </c>
      <c r="E970" s="41">
        <v>74</v>
      </c>
      <c r="F970" s="42">
        <v>25</v>
      </c>
      <c r="G970" s="41">
        <f t="shared" si="14"/>
        <v>55.5</v>
      </c>
      <c r="H970" s="108" t="e">
        <v>#N/A</v>
      </c>
      <c r="I970" s="107" t="e">
        <v>#N/A</v>
      </c>
    </row>
    <row r="971" spans="1:9" ht="14.4" x14ac:dyDescent="0.3">
      <c r="A971" s="27">
        <v>961</v>
      </c>
      <c r="B971" s="27" t="s">
        <v>442</v>
      </c>
      <c r="C971" s="28" t="s">
        <v>443</v>
      </c>
      <c r="D971" s="29" t="s">
        <v>444</v>
      </c>
      <c r="E971" s="15">
        <v>7.1</v>
      </c>
      <c r="F971" s="16">
        <v>25</v>
      </c>
      <c r="G971" s="15">
        <f t="shared" si="14"/>
        <v>5.3249999999999993</v>
      </c>
      <c r="H971" s="108">
        <v>0.05</v>
      </c>
      <c r="I971" s="107">
        <v>0</v>
      </c>
    </row>
    <row r="972" spans="1:9" ht="14.4" x14ac:dyDescent="0.3">
      <c r="A972" s="27">
        <v>962</v>
      </c>
      <c r="B972" s="27" t="s">
        <v>445</v>
      </c>
      <c r="C972" s="28" t="s">
        <v>443</v>
      </c>
      <c r="D972" s="29" t="s">
        <v>446</v>
      </c>
      <c r="E972" s="15">
        <v>38.299999999999997</v>
      </c>
      <c r="F972" s="16">
        <v>25</v>
      </c>
      <c r="G972" s="15">
        <f t="shared" si="14"/>
        <v>28.724999999999998</v>
      </c>
      <c r="H972" s="108" t="e">
        <v>#N/A</v>
      </c>
      <c r="I972" s="107" t="e">
        <v>#N/A</v>
      </c>
    </row>
    <row r="973" spans="1:9" ht="14.4" x14ac:dyDescent="0.3">
      <c r="A973" s="27">
        <v>963</v>
      </c>
      <c r="B973" s="27" t="s">
        <v>447</v>
      </c>
      <c r="C973" s="28" t="s">
        <v>443</v>
      </c>
      <c r="D973" s="29" t="s">
        <v>448</v>
      </c>
      <c r="E973" s="15">
        <v>25.1</v>
      </c>
      <c r="F973" s="16">
        <v>25</v>
      </c>
      <c r="G973" s="15">
        <f t="shared" ref="G973:G1036" si="15">E973*0.75</f>
        <v>18.825000000000003</v>
      </c>
      <c r="H973" s="108" t="e">
        <v>#N/A</v>
      </c>
      <c r="I973" s="107" t="e">
        <v>#N/A</v>
      </c>
    </row>
    <row r="974" spans="1:9" ht="14.4" x14ac:dyDescent="0.3">
      <c r="A974" s="27">
        <v>964</v>
      </c>
      <c r="B974" s="27" t="s">
        <v>1114</v>
      </c>
      <c r="C974" s="79" t="s">
        <v>443</v>
      </c>
      <c r="D974" s="52" t="s">
        <v>1115</v>
      </c>
      <c r="E974" s="15">
        <v>9.6</v>
      </c>
      <c r="F974" s="16">
        <v>25</v>
      </c>
      <c r="G974" s="15">
        <f t="shared" si="15"/>
        <v>7.1999999999999993</v>
      </c>
      <c r="H974" s="108">
        <v>0.06</v>
      </c>
      <c r="I974" s="107">
        <v>0</v>
      </c>
    </row>
    <row r="975" spans="1:9" ht="14.4" x14ac:dyDescent="0.3">
      <c r="A975" s="27">
        <v>965</v>
      </c>
      <c r="B975" s="27" t="s">
        <v>449</v>
      </c>
      <c r="C975" s="28" t="s">
        <v>443</v>
      </c>
      <c r="D975" s="28" t="s">
        <v>450</v>
      </c>
      <c r="E975" s="15">
        <v>10.5</v>
      </c>
      <c r="F975" s="16">
        <v>25</v>
      </c>
      <c r="G975" s="15">
        <f t="shared" si="15"/>
        <v>7.875</v>
      </c>
      <c r="H975" s="108">
        <v>0.06</v>
      </c>
      <c r="I975" s="107">
        <v>0</v>
      </c>
    </row>
    <row r="976" spans="1:9" ht="14.4" x14ac:dyDescent="0.3">
      <c r="A976" s="27">
        <v>966</v>
      </c>
      <c r="B976" s="27" t="s">
        <v>451</v>
      </c>
      <c r="C976" s="28" t="s">
        <v>443</v>
      </c>
      <c r="D976" s="28" t="s">
        <v>452</v>
      </c>
      <c r="E976" s="15">
        <v>16.3</v>
      </c>
      <c r="F976" s="16">
        <v>25</v>
      </c>
      <c r="G976" s="15">
        <f t="shared" si="15"/>
        <v>12.225000000000001</v>
      </c>
      <c r="H976" s="108">
        <v>6.5000000000000002E-2</v>
      </c>
      <c r="I976" s="107">
        <v>0</v>
      </c>
    </row>
    <row r="977" spans="1:9" ht="14.4" x14ac:dyDescent="0.3">
      <c r="A977" s="27">
        <v>967</v>
      </c>
      <c r="B977" s="27" t="s">
        <v>453</v>
      </c>
      <c r="C977" s="28" t="s">
        <v>443</v>
      </c>
      <c r="D977" s="32" t="s">
        <v>454</v>
      </c>
      <c r="E977" s="25">
        <v>57.9</v>
      </c>
      <c r="F977" s="26">
        <v>25</v>
      </c>
      <c r="G977" s="25">
        <f t="shared" si="15"/>
        <v>43.424999999999997</v>
      </c>
      <c r="H977" s="108">
        <v>0.06</v>
      </c>
      <c r="I977" s="107">
        <v>0</v>
      </c>
    </row>
    <row r="978" spans="1:9" ht="14.4" x14ac:dyDescent="0.3">
      <c r="A978" s="27">
        <v>968</v>
      </c>
      <c r="B978" s="27" t="s">
        <v>455</v>
      </c>
      <c r="C978" s="28" t="s">
        <v>443</v>
      </c>
      <c r="D978" s="32" t="s">
        <v>456</v>
      </c>
      <c r="E978" s="25">
        <v>110.5</v>
      </c>
      <c r="F978" s="26">
        <v>25</v>
      </c>
      <c r="G978" s="25">
        <f t="shared" si="15"/>
        <v>82.875</v>
      </c>
      <c r="H978" s="108" t="e">
        <v>#N/A</v>
      </c>
      <c r="I978" s="107" t="e">
        <v>#N/A</v>
      </c>
    </row>
    <row r="979" spans="1:9" ht="14.4" x14ac:dyDescent="0.3">
      <c r="A979" s="27">
        <v>969</v>
      </c>
      <c r="B979" s="27" t="s">
        <v>457</v>
      </c>
      <c r="C979" s="28" t="s">
        <v>443</v>
      </c>
      <c r="D979" s="28" t="s">
        <v>458</v>
      </c>
      <c r="E979" s="25">
        <v>11.8</v>
      </c>
      <c r="F979" s="26">
        <v>25</v>
      </c>
      <c r="G979" s="25">
        <f t="shared" si="15"/>
        <v>8.8500000000000014</v>
      </c>
      <c r="H979" s="108">
        <v>0.06</v>
      </c>
      <c r="I979" s="107">
        <v>0</v>
      </c>
    </row>
    <row r="980" spans="1:9" ht="14.4" x14ac:dyDescent="0.3">
      <c r="A980" s="18">
        <v>970</v>
      </c>
      <c r="B980" s="18" t="s">
        <v>876</v>
      </c>
      <c r="C980" s="28" t="s">
        <v>443</v>
      </c>
      <c r="D980" s="28" t="s">
        <v>877</v>
      </c>
      <c r="E980" s="15">
        <v>2.4</v>
      </c>
      <c r="F980" s="16">
        <v>25</v>
      </c>
      <c r="G980" s="15">
        <f t="shared" si="15"/>
        <v>1.7999999999999998</v>
      </c>
      <c r="H980" s="108" t="e">
        <v>#N/A</v>
      </c>
      <c r="I980" s="107" t="e">
        <v>#N/A</v>
      </c>
    </row>
    <row r="981" spans="1:9" ht="14.4" x14ac:dyDescent="0.3">
      <c r="A981" s="27">
        <v>971</v>
      </c>
      <c r="B981" s="27" t="s">
        <v>459</v>
      </c>
      <c r="C981" s="28" t="s">
        <v>443</v>
      </c>
      <c r="D981" s="28" t="s">
        <v>460</v>
      </c>
      <c r="E981" s="15">
        <v>6.2</v>
      </c>
      <c r="F981" s="16">
        <v>25</v>
      </c>
      <c r="G981" s="15">
        <f t="shared" si="15"/>
        <v>4.6500000000000004</v>
      </c>
      <c r="H981" s="108" t="e">
        <v>#N/A</v>
      </c>
      <c r="I981" s="107" t="e">
        <v>#N/A</v>
      </c>
    </row>
    <row r="982" spans="1:9" ht="14.4" x14ac:dyDescent="0.3">
      <c r="A982" s="27">
        <v>972</v>
      </c>
      <c r="B982" s="27" t="s">
        <v>461</v>
      </c>
      <c r="C982" s="28" t="s">
        <v>443</v>
      </c>
      <c r="D982" s="28" t="s">
        <v>462</v>
      </c>
      <c r="E982" s="25">
        <v>7.9</v>
      </c>
      <c r="F982" s="26">
        <v>25</v>
      </c>
      <c r="G982" s="25">
        <f t="shared" si="15"/>
        <v>5.9250000000000007</v>
      </c>
      <c r="H982" s="108" t="e">
        <v>#N/A</v>
      </c>
      <c r="I982" s="107" t="e">
        <v>#N/A</v>
      </c>
    </row>
    <row r="983" spans="1:9" ht="14.4" x14ac:dyDescent="0.3">
      <c r="A983" s="27">
        <v>973</v>
      </c>
      <c r="B983" s="27" t="s">
        <v>463</v>
      </c>
      <c r="C983" s="28" t="s">
        <v>443</v>
      </c>
      <c r="D983" s="28" t="s">
        <v>73</v>
      </c>
      <c r="E983" s="25">
        <v>4.5</v>
      </c>
      <c r="F983" s="26">
        <v>25</v>
      </c>
      <c r="G983" s="25">
        <f t="shared" si="15"/>
        <v>3.375</v>
      </c>
      <c r="H983" s="108" t="e">
        <v>#N/A</v>
      </c>
      <c r="I983" s="107" t="e">
        <v>#N/A</v>
      </c>
    </row>
    <row r="984" spans="1:9" ht="14.4" x14ac:dyDescent="0.3">
      <c r="A984" s="27">
        <v>974</v>
      </c>
      <c r="B984" s="27" t="s">
        <v>464</v>
      </c>
      <c r="C984" s="28" t="s">
        <v>443</v>
      </c>
      <c r="D984" s="28" t="s">
        <v>76</v>
      </c>
      <c r="E984" s="25">
        <v>12.3</v>
      </c>
      <c r="F984" s="26">
        <v>25</v>
      </c>
      <c r="G984" s="25">
        <f t="shared" si="15"/>
        <v>9.2250000000000014</v>
      </c>
      <c r="H984" s="108" t="e">
        <v>#N/A</v>
      </c>
      <c r="I984" s="107" t="e">
        <v>#N/A</v>
      </c>
    </row>
    <row r="985" spans="1:9" ht="14.4" x14ac:dyDescent="0.3">
      <c r="A985" s="27">
        <v>975</v>
      </c>
      <c r="B985" s="27" t="s">
        <v>1269</v>
      </c>
      <c r="C985" s="28" t="s">
        <v>443</v>
      </c>
      <c r="D985" s="28" t="s">
        <v>1270</v>
      </c>
      <c r="E985" s="25">
        <v>17</v>
      </c>
      <c r="F985" s="26">
        <v>25</v>
      </c>
      <c r="G985" s="25">
        <f t="shared" si="15"/>
        <v>12.75</v>
      </c>
      <c r="H985" s="108" t="e">
        <v>#N/A</v>
      </c>
      <c r="I985" s="107" t="e">
        <v>#N/A</v>
      </c>
    </row>
    <row r="986" spans="1:9" ht="14.4" x14ac:dyDescent="0.3">
      <c r="A986" s="27">
        <v>976</v>
      </c>
      <c r="B986" s="27" t="s">
        <v>738</v>
      </c>
      <c r="C986" s="28" t="s">
        <v>443</v>
      </c>
      <c r="D986" s="28" t="s">
        <v>739</v>
      </c>
      <c r="E986" s="15">
        <v>6.4</v>
      </c>
      <c r="F986" s="16">
        <v>25</v>
      </c>
      <c r="G986" s="15">
        <f t="shared" si="15"/>
        <v>4.8000000000000007</v>
      </c>
      <c r="H986" s="108">
        <v>0.06</v>
      </c>
      <c r="I986" s="107">
        <v>0</v>
      </c>
    </row>
    <row r="987" spans="1:9" ht="14.4" x14ac:dyDescent="0.3">
      <c r="A987" s="27">
        <v>977</v>
      </c>
      <c r="B987" s="27" t="s">
        <v>740</v>
      </c>
      <c r="C987" s="28" t="s">
        <v>585</v>
      </c>
      <c r="D987" s="28" t="s">
        <v>684</v>
      </c>
      <c r="E987" s="15">
        <v>55.7</v>
      </c>
      <c r="F987" s="16">
        <v>25</v>
      </c>
      <c r="G987" s="15">
        <f t="shared" si="15"/>
        <v>41.775000000000006</v>
      </c>
      <c r="H987" s="108">
        <v>0.03</v>
      </c>
      <c r="I987" s="107" t="s">
        <v>1458</v>
      </c>
    </row>
    <row r="988" spans="1:9" ht="14.4" x14ac:dyDescent="0.3">
      <c r="A988" s="27">
        <v>978</v>
      </c>
      <c r="B988" s="27" t="s">
        <v>1116</v>
      </c>
      <c r="C988" s="28" t="s">
        <v>443</v>
      </c>
      <c r="D988" s="28" t="s">
        <v>1117</v>
      </c>
      <c r="E988" s="15">
        <v>206.4</v>
      </c>
      <c r="F988" s="16">
        <v>25</v>
      </c>
      <c r="G988" s="15">
        <f t="shared" si="15"/>
        <v>154.80000000000001</v>
      </c>
      <c r="H988" s="108">
        <v>0</v>
      </c>
      <c r="I988" s="107">
        <v>0</v>
      </c>
    </row>
    <row r="989" spans="1:9" ht="14.4" x14ac:dyDescent="0.3">
      <c r="A989" s="43">
        <v>979</v>
      </c>
      <c r="B989" s="43" t="s">
        <v>1433</v>
      </c>
      <c r="C989" s="86" t="s">
        <v>443</v>
      </c>
      <c r="D989" s="86" t="s">
        <v>1434</v>
      </c>
      <c r="E989" s="41">
        <v>60.9</v>
      </c>
      <c r="F989" s="42">
        <v>25</v>
      </c>
      <c r="G989" s="41">
        <f t="shared" si="15"/>
        <v>45.674999999999997</v>
      </c>
      <c r="H989" s="108">
        <v>0.06</v>
      </c>
      <c r="I989" s="107">
        <v>0</v>
      </c>
    </row>
    <row r="990" spans="1:9" ht="14.4" x14ac:dyDescent="0.3">
      <c r="A990" s="43">
        <v>980</v>
      </c>
      <c r="B990" s="43" t="s">
        <v>1435</v>
      </c>
      <c r="C990" s="86" t="s">
        <v>443</v>
      </c>
      <c r="D990" s="86" t="s">
        <v>1436</v>
      </c>
      <c r="E990" s="41">
        <v>65.099999999999994</v>
      </c>
      <c r="F990" s="42">
        <v>25</v>
      </c>
      <c r="G990" s="41">
        <f t="shared" si="15"/>
        <v>48.824999999999996</v>
      </c>
      <c r="H990" s="108">
        <v>0.06</v>
      </c>
      <c r="I990" s="107">
        <v>0</v>
      </c>
    </row>
    <row r="991" spans="1:9" ht="14.4" x14ac:dyDescent="0.3">
      <c r="A991" s="27">
        <v>981</v>
      </c>
      <c r="B991" s="27" t="s">
        <v>583</v>
      </c>
      <c r="C991" s="28" t="s">
        <v>443</v>
      </c>
      <c r="D991" s="80" t="s">
        <v>741</v>
      </c>
      <c r="E991" s="15">
        <v>40</v>
      </c>
      <c r="F991" s="16">
        <v>25</v>
      </c>
      <c r="G991" s="15">
        <f t="shared" si="15"/>
        <v>30</v>
      </c>
      <c r="H991" s="108">
        <v>7.0000000000000007E-2</v>
      </c>
      <c r="I991" s="107" t="s">
        <v>1461</v>
      </c>
    </row>
    <row r="992" spans="1:9" ht="14.4" x14ac:dyDescent="0.3">
      <c r="A992" s="27">
        <v>982</v>
      </c>
      <c r="B992" s="27" t="s">
        <v>878</v>
      </c>
      <c r="C992" s="28" t="s">
        <v>443</v>
      </c>
      <c r="D992" s="28" t="s">
        <v>879</v>
      </c>
      <c r="E992" s="15">
        <v>8.1</v>
      </c>
      <c r="F992" s="16">
        <v>25</v>
      </c>
      <c r="G992" s="15">
        <f t="shared" si="15"/>
        <v>6.0749999999999993</v>
      </c>
      <c r="H992" s="108" t="e">
        <v>#N/A</v>
      </c>
      <c r="I992" s="107" t="e">
        <v>#N/A</v>
      </c>
    </row>
    <row r="993" spans="1:9" ht="14.4" x14ac:dyDescent="0.3">
      <c r="A993" s="27">
        <v>983</v>
      </c>
      <c r="B993" s="27" t="s">
        <v>1118</v>
      </c>
      <c r="C993" s="79" t="s">
        <v>443</v>
      </c>
      <c r="D993" s="29" t="s">
        <v>1119</v>
      </c>
      <c r="E993" s="15">
        <v>8.1</v>
      </c>
      <c r="F993" s="16">
        <v>25</v>
      </c>
      <c r="G993" s="15">
        <f t="shared" si="15"/>
        <v>6.0749999999999993</v>
      </c>
      <c r="H993" s="108" t="e">
        <v>#N/A</v>
      </c>
      <c r="I993" s="107" t="e">
        <v>#N/A</v>
      </c>
    </row>
    <row r="994" spans="1:9" ht="14.4" x14ac:dyDescent="0.3">
      <c r="A994" s="27">
        <v>984</v>
      </c>
      <c r="B994" s="27" t="s">
        <v>1271</v>
      </c>
      <c r="C994" s="28" t="s">
        <v>443</v>
      </c>
      <c r="D994" s="29" t="s">
        <v>1272</v>
      </c>
      <c r="E994" s="15">
        <v>7.5</v>
      </c>
      <c r="F994" s="16">
        <v>25</v>
      </c>
      <c r="G994" s="15">
        <f t="shared" si="15"/>
        <v>5.625</v>
      </c>
      <c r="H994" s="108" t="e">
        <v>#N/A</v>
      </c>
      <c r="I994" s="107" t="e">
        <v>#N/A</v>
      </c>
    </row>
    <row r="995" spans="1:9" ht="14.4" x14ac:dyDescent="0.3">
      <c r="A995" s="27">
        <v>985</v>
      </c>
      <c r="B995" s="27" t="s">
        <v>1120</v>
      </c>
      <c r="C995" s="28" t="s">
        <v>443</v>
      </c>
      <c r="D995" s="29" t="s">
        <v>1121</v>
      </c>
      <c r="E995" s="15">
        <v>7.1</v>
      </c>
      <c r="F995" s="16">
        <v>25</v>
      </c>
      <c r="G995" s="15">
        <f t="shared" si="15"/>
        <v>5.3249999999999993</v>
      </c>
      <c r="H995" s="108" t="e">
        <v>#N/A</v>
      </c>
      <c r="I995" s="107" t="e">
        <v>#N/A</v>
      </c>
    </row>
    <row r="996" spans="1:9" ht="14.4" x14ac:dyDescent="0.3">
      <c r="A996" s="27">
        <v>986</v>
      </c>
      <c r="B996" s="27" t="s">
        <v>1122</v>
      </c>
      <c r="C996" s="79" t="s">
        <v>443</v>
      </c>
      <c r="D996" s="29" t="s">
        <v>1123</v>
      </c>
      <c r="E996" s="15">
        <v>16.8</v>
      </c>
      <c r="F996" s="16">
        <v>25</v>
      </c>
      <c r="G996" s="15">
        <f t="shared" si="15"/>
        <v>12.600000000000001</v>
      </c>
      <c r="H996" s="108">
        <v>6.5000000000000002E-2</v>
      </c>
      <c r="I996" s="107" t="s">
        <v>1462</v>
      </c>
    </row>
    <row r="997" spans="1:9" ht="14.4" x14ac:dyDescent="0.3">
      <c r="A997" s="27">
        <v>987</v>
      </c>
      <c r="B997" s="27" t="s">
        <v>1124</v>
      </c>
      <c r="C997" s="28" t="s">
        <v>443</v>
      </c>
      <c r="D997" s="93" t="s">
        <v>1125</v>
      </c>
      <c r="E997" s="15">
        <v>217.2</v>
      </c>
      <c r="F997" s="16">
        <v>25</v>
      </c>
      <c r="G997" s="15">
        <f t="shared" si="15"/>
        <v>162.89999999999998</v>
      </c>
      <c r="H997" s="108" t="e">
        <v>#N/A</v>
      </c>
      <c r="I997" s="107" t="e">
        <v>#N/A</v>
      </c>
    </row>
    <row r="998" spans="1:9" ht="14.4" x14ac:dyDescent="0.3">
      <c r="A998" s="18">
        <v>988</v>
      </c>
      <c r="B998" s="18" t="s">
        <v>465</v>
      </c>
      <c r="C998" s="28" t="s">
        <v>443</v>
      </c>
      <c r="D998" s="28" t="s">
        <v>466</v>
      </c>
      <c r="E998" s="15">
        <v>37.799999999999997</v>
      </c>
      <c r="F998" s="16">
        <v>25</v>
      </c>
      <c r="G998" s="15">
        <f t="shared" si="15"/>
        <v>28.349999999999998</v>
      </c>
      <c r="H998" s="108" t="e">
        <v>#N/A</v>
      </c>
      <c r="I998" s="107" t="e">
        <v>#N/A</v>
      </c>
    </row>
    <row r="999" spans="1:9" ht="14.4" x14ac:dyDescent="0.3">
      <c r="A999" s="24">
        <v>989</v>
      </c>
      <c r="B999" s="24" t="s">
        <v>467</v>
      </c>
      <c r="C999" s="28" t="s">
        <v>443</v>
      </c>
      <c r="D999" s="28" t="s">
        <v>468</v>
      </c>
      <c r="E999" s="15">
        <v>12.5</v>
      </c>
      <c r="F999" s="16">
        <v>25</v>
      </c>
      <c r="G999" s="15">
        <f t="shared" si="15"/>
        <v>9.375</v>
      </c>
      <c r="H999" s="108">
        <v>0.06</v>
      </c>
      <c r="I999" s="107" t="s">
        <v>1459</v>
      </c>
    </row>
    <row r="1000" spans="1:9" ht="14.4" x14ac:dyDescent="0.3">
      <c r="A1000" s="18">
        <v>990</v>
      </c>
      <c r="B1000" s="18" t="s">
        <v>469</v>
      </c>
      <c r="C1000" s="28" t="s">
        <v>443</v>
      </c>
      <c r="D1000" s="28" t="s">
        <v>470</v>
      </c>
      <c r="E1000" s="15">
        <v>8.1</v>
      </c>
      <c r="F1000" s="16">
        <v>25</v>
      </c>
      <c r="G1000" s="15">
        <f t="shared" si="15"/>
        <v>6.0749999999999993</v>
      </c>
      <c r="H1000" s="108">
        <v>0.06</v>
      </c>
      <c r="I1000" s="107">
        <v>0</v>
      </c>
    </row>
    <row r="1001" spans="1:9" ht="14.4" x14ac:dyDescent="0.3">
      <c r="A1001" s="27">
        <v>991</v>
      </c>
      <c r="B1001" s="27" t="s">
        <v>471</v>
      </c>
      <c r="C1001" s="28" t="s">
        <v>443</v>
      </c>
      <c r="D1001" s="28" t="s">
        <v>472</v>
      </c>
      <c r="E1001" s="15">
        <v>5.6</v>
      </c>
      <c r="F1001" s="16">
        <v>25</v>
      </c>
      <c r="G1001" s="15">
        <f t="shared" si="15"/>
        <v>4.1999999999999993</v>
      </c>
      <c r="H1001" s="108" t="e">
        <v>#N/A</v>
      </c>
      <c r="I1001" s="107" t="e">
        <v>#N/A</v>
      </c>
    </row>
    <row r="1002" spans="1:9" ht="14.4" x14ac:dyDescent="0.3">
      <c r="A1002" s="27">
        <v>992</v>
      </c>
      <c r="B1002" s="27" t="s">
        <v>685</v>
      </c>
      <c r="C1002" s="28" t="s">
        <v>443</v>
      </c>
      <c r="D1002" s="28" t="s">
        <v>686</v>
      </c>
      <c r="E1002" s="15">
        <v>58.9</v>
      </c>
      <c r="F1002" s="16">
        <v>25</v>
      </c>
      <c r="G1002" s="15">
        <f t="shared" si="15"/>
        <v>44.174999999999997</v>
      </c>
      <c r="H1002" s="108">
        <v>0.06</v>
      </c>
      <c r="I1002" s="107" t="s">
        <v>1458</v>
      </c>
    </row>
    <row r="1003" spans="1:9" ht="14.4" x14ac:dyDescent="0.3">
      <c r="A1003" s="27">
        <v>993</v>
      </c>
      <c r="B1003" s="27" t="s">
        <v>473</v>
      </c>
      <c r="C1003" s="28" t="s">
        <v>443</v>
      </c>
      <c r="D1003" s="28" t="s">
        <v>474</v>
      </c>
      <c r="E1003" s="15">
        <v>6.6</v>
      </c>
      <c r="F1003" s="16">
        <v>25</v>
      </c>
      <c r="G1003" s="15">
        <f t="shared" si="15"/>
        <v>4.9499999999999993</v>
      </c>
      <c r="H1003" s="108">
        <v>0.06</v>
      </c>
      <c r="I1003" s="107">
        <v>0</v>
      </c>
    </row>
    <row r="1004" spans="1:9" ht="14.4" x14ac:dyDescent="0.3">
      <c r="A1004" s="27">
        <v>994</v>
      </c>
      <c r="B1004" s="27" t="s">
        <v>475</v>
      </c>
      <c r="C1004" s="28" t="s">
        <v>443</v>
      </c>
      <c r="D1004" s="28" t="s">
        <v>476</v>
      </c>
      <c r="E1004" s="15">
        <v>34.299999999999997</v>
      </c>
      <c r="F1004" s="16">
        <v>25</v>
      </c>
      <c r="G1004" s="15">
        <f t="shared" si="15"/>
        <v>25.724999999999998</v>
      </c>
      <c r="H1004" s="108" t="e">
        <v>#N/A</v>
      </c>
      <c r="I1004" s="107" t="e">
        <v>#N/A</v>
      </c>
    </row>
    <row r="1005" spans="1:9" ht="14.4" x14ac:dyDescent="0.3">
      <c r="A1005" s="27">
        <v>995</v>
      </c>
      <c r="B1005" s="27" t="s">
        <v>477</v>
      </c>
      <c r="C1005" s="28" t="s">
        <v>443</v>
      </c>
      <c r="D1005" s="28" t="s">
        <v>478</v>
      </c>
      <c r="E1005" s="25">
        <v>466.5</v>
      </c>
      <c r="F1005" s="26">
        <v>25</v>
      </c>
      <c r="G1005" s="25">
        <f t="shared" si="15"/>
        <v>349.875</v>
      </c>
      <c r="H1005" s="108" t="e">
        <v>#N/A</v>
      </c>
      <c r="I1005" s="107" t="e">
        <v>#N/A</v>
      </c>
    </row>
    <row r="1006" spans="1:9" ht="14.4" x14ac:dyDescent="0.3">
      <c r="A1006" s="27">
        <v>996</v>
      </c>
      <c r="B1006" s="27" t="s">
        <v>479</v>
      </c>
      <c r="C1006" s="28" t="s">
        <v>443</v>
      </c>
      <c r="D1006" s="28" t="s">
        <v>480</v>
      </c>
      <c r="E1006" s="25">
        <v>106.2</v>
      </c>
      <c r="F1006" s="26">
        <v>25</v>
      </c>
      <c r="G1006" s="25">
        <f t="shared" si="15"/>
        <v>79.650000000000006</v>
      </c>
      <c r="H1006" s="108" t="e">
        <v>#N/A</v>
      </c>
      <c r="I1006" s="107" t="e">
        <v>#N/A</v>
      </c>
    </row>
    <row r="1007" spans="1:9" ht="14.4" x14ac:dyDescent="0.3">
      <c r="A1007" s="27">
        <v>997</v>
      </c>
      <c r="B1007" s="27" t="s">
        <v>481</v>
      </c>
      <c r="C1007" s="28" t="s">
        <v>443</v>
      </c>
      <c r="D1007" s="28" t="s">
        <v>480</v>
      </c>
      <c r="E1007" s="25">
        <v>244.1</v>
      </c>
      <c r="F1007" s="26">
        <v>25</v>
      </c>
      <c r="G1007" s="25">
        <f t="shared" si="15"/>
        <v>183.07499999999999</v>
      </c>
      <c r="H1007" s="108" t="e">
        <v>#N/A</v>
      </c>
      <c r="I1007" s="107" t="e">
        <v>#N/A</v>
      </c>
    </row>
    <row r="1008" spans="1:9" ht="14.4" x14ac:dyDescent="0.3">
      <c r="A1008" s="27">
        <v>998</v>
      </c>
      <c r="B1008" s="27" t="s">
        <v>482</v>
      </c>
      <c r="C1008" s="28" t="s">
        <v>443</v>
      </c>
      <c r="D1008" s="28" t="s">
        <v>483</v>
      </c>
      <c r="E1008" s="15">
        <v>52.6</v>
      </c>
      <c r="F1008" s="16">
        <v>25</v>
      </c>
      <c r="G1008" s="15">
        <f t="shared" si="15"/>
        <v>39.450000000000003</v>
      </c>
      <c r="H1008" s="108">
        <v>0.06</v>
      </c>
      <c r="I1008" s="107" t="s">
        <v>1467</v>
      </c>
    </row>
    <row r="1009" spans="1:9" ht="14.4" x14ac:dyDescent="0.3">
      <c r="A1009" s="27">
        <v>999</v>
      </c>
      <c r="B1009" s="27" t="s">
        <v>1126</v>
      </c>
      <c r="C1009" s="79" t="s">
        <v>443</v>
      </c>
      <c r="D1009" s="32" t="s">
        <v>1127</v>
      </c>
      <c r="E1009" s="15">
        <v>16.899999999999999</v>
      </c>
      <c r="F1009" s="16">
        <v>25</v>
      </c>
      <c r="G1009" s="15">
        <f t="shared" si="15"/>
        <v>12.674999999999999</v>
      </c>
      <c r="H1009" s="108">
        <v>0.06</v>
      </c>
      <c r="I1009" s="107" t="s">
        <v>1458</v>
      </c>
    </row>
    <row r="1010" spans="1:9" s="62" customFormat="1" ht="14.4" x14ac:dyDescent="0.3">
      <c r="A1010" s="27">
        <v>1000</v>
      </c>
      <c r="B1010" s="27" t="s">
        <v>880</v>
      </c>
      <c r="C1010" s="28" t="s">
        <v>443</v>
      </c>
      <c r="D1010" s="28" t="s">
        <v>881</v>
      </c>
      <c r="E1010" s="15">
        <v>126.1</v>
      </c>
      <c r="F1010" s="16">
        <v>25</v>
      </c>
      <c r="G1010" s="15">
        <f t="shared" si="15"/>
        <v>94.574999999999989</v>
      </c>
      <c r="H1010" s="108">
        <v>0.06</v>
      </c>
      <c r="I1010" s="107">
        <v>0</v>
      </c>
    </row>
    <row r="1011" spans="1:9" s="62" customFormat="1" ht="14.4" x14ac:dyDescent="0.3">
      <c r="A1011" s="27">
        <v>1001</v>
      </c>
      <c r="B1011" s="27" t="s">
        <v>742</v>
      </c>
      <c r="C1011" s="28" t="s">
        <v>443</v>
      </c>
      <c r="D1011" s="28" t="s">
        <v>743</v>
      </c>
      <c r="E1011" s="15">
        <v>54.5</v>
      </c>
      <c r="F1011" s="16">
        <v>25</v>
      </c>
      <c r="G1011" s="15">
        <f t="shared" si="15"/>
        <v>40.875</v>
      </c>
      <c r="H1011" s="108">
        <v>6.5000000000000002E-2</v>
      </c>
      <c r="I1011" s="107">
        <v>0</v>
      </c>
    </row>
    <row r="1012" spans="1:9" ht="14.4" x14ac:dyDescent="0.3">
      <c r="A1012" s="27">
        <v>1002</v>
      </c>
      <c r="B1012" s="27" t="s">
        <v>744</v>
      </c>
      <c r="C1012" s="28" t="s">
        <v>443</v>
      </c>
      <c r="D1012" s="28" t="s">
        <v>743</v>
      </c>
      <c r="E1012" s="15">
        <v>77.099999999999994</v>
      </c>
      <c r="F1012" s="16">
        <v>25</v>
      </c>
      <c r="G1012" s="15">
        <f t="shared" si="15"/>
        <v>57.824999999999996</v>
      </c>
      <c r="H1012" s="108" t="e">
        <v>#N/A</v>
      </c>
      <c r="I1012" s="107" t="e">
        <v>#N/A</v>
      </c>
    </row>
    <row r="1013" spans="1:9" ht="14.4" x14ac:dyDescent="0.3">
      <c r="A1013" s="27">
        <v>1003</v>
      </c>
      <c r="B1013" s="27" t="s">
        <v>882</v>
      </c>
      <c r="C1013" s="28" t="s">
        <v>443</v>
      </c>
      <c r="D1013" s="28" t="s">
        <v>883</v>
      </c>
      <c r="E1013" s="15">
        <v>8.1</v>
      </c>
      <c r="F1013" s="16">
        <v>25</v>
      </c>
      <c r="G1013" s="15">
        <f t="shared" si="15"/>
        <v>6.0749999999999993</v>
      </c>
      <c r="H1013" s="108" t="e">
        <v>#N/A</v>
      </c>
      <c r="I1013" s="107" t="e">
        <v>#N/A</v>
      </c>
    </row>
    <row r="1014" spans="1:9" ht="14.4" x14ac:dyDescent="0.3">
      <c r="A1014" s="27">
        <v>1004</v>
      </c>
      <c r="B1014" s="27" t="s">
        <v>484</v>
      </c>
      <c r="C1014" s="28" t="s">
        <v>443</v>
      </c>
      <c r="D1014" s="91" t="s">
        <v>745</v>
      </c>
      <c r="E1014" s="15">
        <v>22.4</v>
      </c>
      <c r="F1014" s="16">
        <v>25</v>
      </c>
      <c r="G1014" s="15">
        <f t="shared" si="15"/>
        <v>16.799999999999997</v>
      </c>
      <c r="H1014" s="108">
        <v>0.06</v>
      </c>
      <c r="I1014" s="107" t="s">
        <v>1458</v>
      </c>
    </row>
    <row r="1015" spans="1:9" ht="14.4" x14ac:dyDescent="0.3">
      <c r="A1015" s="27">
        <v>1005</v>
      </c>
      <c r="B1015" s="27" t="s">
        <v>746</v>
      </c>
      <c r="C1015" s="28" t="s">
        <v>443</v>
      </c>
      <c r="D1015" s="91" t="s">
        <v>747</v>
      </c>
      <c r="E1015" s="15">
        <v>29.1</v>
      </c>
      <c r="F1015" s="16">
        <v>25</v>
      </c>
      <c r="G1015" s="15">
        <f t="shared" si="15"/>
        <v>21.825000000000003</v>
      </c>
      <c r="H1015" s="108">
        <v>0.06</v>
      </c>
      <c r="I1015" s="107">
        <v>0</v>
      </c>
    </row>
    <row r="1016" spans="1:9" ht="14.4" x14ac:dyDescent="0.3">
      <c r="A1016" s="27">
        <v>1006</v>
      </c>
      <c r="B1016" s="27" t="s">
        <v>748</v>
      </c>
      <c r="C1016" s="28" t="s">
        <v>443</v>
      </c>
      <c r="D1016" s="91" t="s">
        <v>749</v>
      </c>
      <c r="E1016" s="15">
        <v>29.1</v>
      </c>
      <c r="F1016" s="16">
        <v>25</v>
      </c>
      <c r="G1016" s="15">
        <f t="shared" si="15"/>
        <v>21.825000000000003</v>
      </c>
      <c r="H1016" s="108">
        <v>0.06</v>
      </c>
      <c r="I1016" s="107">
        <v>0</v>
      </c>
    </row>
    <row r="1017" spans="1:9" ht="14.4" x14ac:dyDescent="0.3">
      <c r="A1017" s="27">
        <v>1007</v>
      </c>
      <c r="B1017" s="27" t="s">
        <v>485</v>
      </c>
      <c r="C1017" s="28" t="s">
        <v>443</v>
      </c>
      <c r="D1017" s="32" t="s">
        <v>750</v>
      </c>
      <c r="E1017" s="15">
        <v>107.3</v>
      </c>
      <c r="F1017" s="16">
        <v>25</v>
      </c>
      <c r="G1017" s="15">
        <f t="shared" si="15"/>
        <v>80.474999999999994</v>
      </c>
      <c r="H1017" s="108" t="e">
        <v>#N/A</v>
      </c>
      <c r="I1017" s="107" t="e">
        <v>#N/A</v>
      </c>
    </row>
    <row r="1018" spans="1:9" ht="14.4" x14ac:dyDescent="0.3">
      <c r="A1018" s="27">
        <v>1008</v>
      </c>
      <c r="B1018" s="27" t="s">
        <v>486</v>
      </c>
      <c r="C1018" s="28" t="s">
        <v>443</v>
      </c>
      <c r="D1018" s="32" t="s">
        <v>487</v>
      </c>
      <c r="E1018" s="15">
        <v>10</v>
      </c>
      <c r="F1018" s="16">
        <v>25</v>
      </c>
      <c r="G1018" s="15">
        <f t="shared" si="15"/>
        <v>7.5</v>
      </c>
      <c r="H1018" s="108">
        <v>0.06</v>
      </c>
      <c r="I1018" s="107" t="s">
        <v>1465</v>
      </c>
    </row>
    <row r="1019" spans="1:9" ht="14.4" x14ac:dyDescent="0.3">
      <c r="A1019" s="27">
        <v>1009</v>
      </c>
      <c r="B1019" s="27" t="s">
        <v>488</v>
      </c>
      <c r="C1019" s="28" t="s">
        <v>443</v>
      </c>
      <c r="D1019" s="32" t="s">
        <v>489</v>
      </c>
      <c r="E1019" s="15">
        <v>928.3</v>
      </c>
      <c r="F1019" s="16">
        <v>25</v>
      </c>
      <c r="G1019" s="15">
        <f t="shared" si="15"/>
        <v>696.22499999999991</v>
      </c>
      <c r="H1019" s="108" t="e">
        <v>#N/A</v>
      </c>
      <c r="I1019" s="107" t="e">
        <v>#N/A</v>
      </c>
    </row>
    <row r="1020" spans="1:9" ht="14.4" x14ac:dyDescent="0.3">
      <c r="A1020" s="27">
        <v>1010</v>
      </c>
      <c r="B1020" s="27" t="s">
        <v>751</v>
      </c>
      <c r="C1020" s="28" t="s">
        <v>443</v>
      </c>
      <c r="D1020" s="32" t="s">
        <v>752</v>
      </c>
      <c r="E1020" s="15">
        <v>16.7</v>
      </c>
      <c r="F1020" s="16">
        <v>25</v>
      </c>
      <c r="G1020" s="15">
        <f t="shared" si="15"/>
        <v>12.524999999999999</v>
      </c>
      <c r="H1020" s="108">
        <v>0.06</v>
      </c>
      <c r="I1020" s="107">
        <v>0</v>
      </c>
    </row>
    <row r="1021" spans="1:9" ht="14.4" x14ac:dyDescent="0.3">
      <c r="A1021" s="27">
        <v>1011</v>
      </c>
      <c r="B1021" s="27" t="s">
        <v>753</v>
      </c>
      <c r="C1021" s="28" t="s">
        <v>443</v>
      </c>
      <c r="D1021" s="32" t="s">
        <v>754</v>
      </c>
      <c r="E1021" s="15">
        <v>20</v>
      </c>
      <c r="F1021" s="16">
        <v>25</v>
      </c>
      <c r="G1021" s="15">
        <f t="shared" si="15"/>
        <v>15</v>
      </c>
      <c r="H1021" s="108">
        <v>0.06</v>
      </c>
      <c r="I1021" s="107" t="s">
        <v>1472</v>
      </c>
    </row>
    <row r="1022" spans="1:9" ht="14.4" x14ac:dyDescent="0.3">
      <c r="A1022" s="27">
        <v>1012</v>
      </c>
      <c r="B1022" s="27" t="s">
        <v>755</v>
      </c>
      <c r="C1022" s="28" t="s">
        <v>443</v>
      </c>
      <c r="D1022" s="32" t="s">
        <v>756</v>
      </c>
      <c r="E1022" s="15">
        <v>20</v>
      </c>
      <c r="F1022" s="16">
        <v>25</v>
      </c>
      <c r="G1022" s="15">
        <f t="shared" si="15"/>
        <v>15</v>
      </c>
      <c r="H1022" s="108">
        <v>0.06</v>
      </c>
      <c r="I1022" s="107">
        <v>0</v>
      </c>
    </row>
    <row r="1023" spans="1:9" ht="14.4" x14ac:dyDescent="0.3">
      <c r="A1023" s="27">
        <v>1013</v>
      </c>
      <c r="B1023" s="27" t="s">
        <v>1128</v>
      </c>
      <c r="C1023" s="28" t="s">
        <v>443</v>
      </c>
      <c r="D1023" s="32" t="s">
        <v>1129</v>
      </c>
      <c r="E1023" s="15">
        <v>19.5</v>
      </c>
      <c r="F1023" s="16">
        <v>25</v>
      </c>
      <c r="G1023" s="15">
        <f t="shared" si="15"/>
        <v>14.625</v>
      </c>
      <c r="H1023" s="108">
        <v>0.06</v>
      </c>
      <c r="I1023" s="107">
        <v>0</v>
      </c>
    </row>
    <row r="1024" spans="1:9" ht="14.4" x14ac:dyDescent="0.3">
      <c r="A1024" s="27">
        <v>1014</v>
      </c>
      <c r="B1024" s="27" t="s">
        <v>1130</v>
      </c>
      <c r="C1024" s="28" t="s">
        <v>443</v>
      </c>
      <c r="D1024" s="32" t="s">
        <v>1131</v>
      </c>
      <c r="E1024" s="15">
        <v>14.4</v>
      </c>
      <c r="F1024" s="16">
        <v>25</v>
      </c>
      <c r="G1024" s="15">
        <f t="shared" si="15"/>
        <v>10.8</v>
      </c>
      <c r="H1024" s="108">
        <v>0.06</v>
      </c>
      <c r="I1024" s="107">
        <v>0</v>
      </c>
    </row>
    <row r="1025" spans="1:9" ht="14.4" x14ac:dyDescent="0.3">
      <c r="A1025" s="27">
        <v>1015</v>
      </c>
      <c r="B1025" s="27" t="s">
        <v>1132</v>
      </c>
      <c r="C1025" s="52" t="s">
        <v>443</v>
      </c>
      <c r="D1025" s="32" t="s">
        <v>1133</v>
      </c>
      <c r="E1025" s="15">
        <v>18</v>
      </c>
      <c r="F1025" s="16">
        <v>25</v>
      </c>
      <c r="G1025" s="15">
        <f t="shared" si="15"/>
        <v>13.5</v>
      </c>
      <c r="H1025" s="108">
        <v>0.06</v>
      </c>
      <c r="I1025" s="107">
        <v>0</v>
      </c>
    </row>
    <row r="1026" spans="1:9" ht="14.4" x14ac:dyDescent="0.3">
      <c r="A1026" s="27">
        <v>1016</v>
      </c>
      <c r="B1026" s="27" t="s">
        <v>1134</v>
      </c>
      <c r="C1026" s="28" t="s">
        <v>443</v>
      </c>
      <c r="D1026" s="32" t="s">
        <v>1135</v>
      </c>
      <c r="E1026" s="15">
        <v>18</v>
      </c>
      <c r="F1026" s="16">
        <v>25</v>
      </c>
      <c r="G1026" s="15">
        <f t="shared" si="15"/>
        <v>13.5</v>
      </c>
      <c r="H1026" s="108" t="e">
        <v>#N/A</v>
      </c>
      <c r="I1026" s="107" t="e">
        <v>#N/A</v>
      </c>
    </row>
    <row r="1027" spans="1:9" ht="14.4" x14ac:dyDescent="0.3">
      <c r="A1027" s="27">
        <v>1017</v>
      </c>
      <c r="B1027" s="27" t="s">
        <v>757</v>
      </c>
      <c r="C1027" s="28" t="s">
        <v>443</v>
      </c>
      <c r="D1027" s="91" t="s">
        <v>758</v>
      </c>
      <c r="E1027" s="15">
        <v>48.8</v>
      </c>
      <c r="F1027" s="16">
        <v>25</v>
      </c>
      <c r="G1027" s="15">
        <f t="shared" si="15"/>
        <v>36.599999999999994</v>
      </c>
      <c r="H1027" s="108">
        <v>0.06</v>
      </c>
      <c r="I1027" s="107">
        <v>0</v>
      </c>
    </row>
    <row r="1028" spans="1:9" ht="14.4" x14ac:dyDescent="0.3">
      <c r="A1028" s="27">
        <v>1018</v>
      </c>
      <c r="B1028" s="27" t="s">
        <v>490</v>
      </c>
      <c r="C1028" s="28" t="s">
        <v>443</v>
      </c>
      <c r="D1028" s="32" t="s">
        <v>491</v>
      </c>
      <c r="E1028" s="15">
        <v>972.8</v>
      </c>
      <c r="F1028" s="16">
        <v>25</v>
      </c>
      <c r="G1028" s="15">
        <f t="shared" si="15"/>
        <v>729.59999999999991</v>
      </c>
      <c r="H1028" s="108" t="e">
        <v>#N/A</v>
      </c>
      <c r="I1028" s="107" t="e">
        <v>#N/A</v>
      </c>
    </row>
    <row r="1029" spans="1:9" ht="14.4" x14ac:dyDescent="0.3">
      <c r="A1029" s="27">
        <v>1019</v>
      </c>
      <c r="B1029" s="27" t="s">
        <v>492</v>
      </c>
      <c r="C1029" s="28" t="s">
        <v>443</v>
      </c>
      <c r="D1029" s="32" t="s">
        <v>493</v>
      </c>
      <c r="E1029" s="15">
        <v>926.8</v>
      </c>
      <c r="F1029" s="16">
        <v>25</v>
      </c>
      <c r="G1029" s="15">
        <f t="shared" si="15"/>
        <v>695.09999999999991</v>
      </c>
      <c r="H1029" s="108">
        <v>9.1999999999999998E-2</v>
      </c>
      <c r="I1029" s="107">
        <v>0</v>
      </c>
    </row>
    <row r="1030" spans="1:9" ht="14.4" x14ac:dyDescent="0.3">
      <c r="A1030" s="24">
        <v>1020</v>
      </c>
      <c r="B1030" s="24" t="s">
        <v>494</v>
      </c>
      <c r="C1030" s="28" t="s">
        <v>443</v>
      </c>
      <c r="D1030" s="28" t="s">
        <v>495</v>
      </c>
      <c r="E1030" s="15">
        <v>33.1</v>
      </c>
      <c r="F1030" s="16">
        <v>25</v>
      </c>
      <c r="G1030" s="15">
        <f t="shared" si="15"/>
        <v>24.825000000000003</v>
      </c>
      <c r="H1030" s="108">
        <v>0.06</v>
      </c>
      <c r="I1030" s="107">
        <v>0</v>
      </c>
    </row>
    <row r="1031" spans="1:9" ht="14.4" x14ac:dyDescent="0.3">
      <c r="A1031" s="27">
        <v>1021</v>
      </c>
      <c r="B1031" s="27" t="s">
        <v>496</v>
      </c>
      <c r="C1031" s="28" t="s">
        <v>443</v>
      </c>
      <c r="D1031" s="28" t="s">
        <v>483</v>
      </c>
      <c r="E1031" s="15">
        <v>52.6</v>
      </c>
      <c r="F1031" s="16">
        <v>25</v>
      </c>
      <c r="G1031" s="15">
        <f t="shared" si="15"/>
        <v>39.450000000000003</v>
      </c>
      <c r="H1031" s="108">
        <v>0.06</v>
      </c>
      <c r="I1031" s="107" t="s">
        <v>1460</v>
      </c>
    </row>
    <row r="1032" spans="1:9" ht="14.4" x14ac:dyDescent="0.3">
      <c r="A1032" s="27">
        <v>1022</v>
      </c>
      <c r="B1032" s="27" t="s">
        <v>497</v>
      </c>
      <c r="C1032" s="28" t="s">
        <v>443</v>
      </c>
      <c r="D1032" s="32" t="s">
        <v>498</v>
      </c>
      <c r="E1032" s="15">
        <v>6.6</v>
      </c>
      <c r="F1032" s="16">
        <v>25</v>
      </c>
      <c r="G1032" s="15">
        <f t="shared" si="15"/>
        <v>4.9499999999999993</v>
      </c>
      <c r="H1032" s="108">
        <v>0.06</v>
      </c>
      <c r="I1032" s="107" t="s">
        <v>1465</v>
      </c>
    </row>
    <row r="1033" spans="1:9" s="62" customFormat="1" ht="14.4" x14ac:dyDescent="0.3">
      <c r="A1033" s="27">
        <v>1023</v>
      </c>
      <c r="B1033" s="27" t="s">
        <v>759</v>
      </c>
      <c r="C1033" s="28" t="s">
        <v>443</v>
      </c>
      <c r="D1033" s="32" t="s">
        <v>760</v>
      </c>
      <c r="E1033" s="15">
        <v>19.100000000000001</v>
      </c>
      <c r="F1033" s="16">
        <v>25</v>
      </c>
      <c r="G1033" s="15">
        <f t="shared" si="15"/>
        <v>14.325000000000001</v>
      </c>
      <c r="H1033" s="108" t="e">
        <v>#N/A</v>
      </c>
      <c r="I1033" s="107" t="e">
        <v>#N/A</v>
      </c>
    </row>
    <row r="1034" spans="1:9" ht="14.4" x14ac:dyDescent="0.3">
      <c r="A1034" s="27">
        <v>1024</v>
      </c>
      <c r="B1034" s="27" t="s">
        <v>761</v>
      </c>
      <c r="C1034" s="28" t="s">
        <v>443</v>
      </c>
      <c r="D1034" s="80" t="s">
        <v>762</v>
      </c>
      <c r="E1034" s="15">
        <v>16</v>
      </c>
      <c r="F1034" s="16">
        <v>25</v>
      </c>
      <c r="G1034" s="15">
        <f t="shared" si="15"/>
        <v>12</v>
      </c>
      <c r="H1034" s="108">
        <v>0.06</v>
      </c>
      <c r="I1034" s="107" t="s">
        <v>1474</v>
      </c>
    </row>
    <row r="1035" spans="1:9" ht="14.4" x14ac:dyDescent="0.3">
      <c r="A1035" s="27">
        <v>1025</v>
      </c>
      <c r="B1035" s="27" t="s">
        <v>499</v>
      </c>
      <c r="C1035" s="28" t="s">
        <v>443</v>
      </c>
      <c r="D1035" s="80" t="s">
        <v>763</v>
      </c>
      <c r="E1035" s="15">
        <v>10.9</v>
      </c>
      <c r="F1035" s="16">
        <v>25</v>
      </c>
      <c r="G1035" s="15">
        <f t="shared" si="15"/>
        <v>8.1750000000000007</v>
      </c>
      <c r="H1035" s="108">
        <v>9.1999999999999998E-2</v>
      </c>
      <c r="I1035" s="107">
        <v>0</v>
      </c>
    </row>
    <row r="1036" spans="1:9" ht="14.4" x14ac:dyDescent="0.3">
      <c r="A1036" s="27">
        <v>1026</v>
      </c>
      <c r="B1036" s="27" t="s">
        <v>764</v>
      </c>
      <c r="C1036" s="28" t="s">
        <v>443</v>
      </c>
      <c r="D1036" s="80" t="s">
        <v>765</v>
      </c>
      <c r="E1036" s="15">
        <v>20.8</v>
      </c>
      <c r="F1036" s="16">
        <v>25</v>
      </c>
      <c r="G1036" s="15">
        <f t="shared" si="15"/>
        <v>15.600000000000001</v>
      </c>
      <c r="H1036" s="108">
        <v>9.1999999999999998E-2</v>
      </c>
      <c r="I1036" s="107">
        <v>0</v>
      </c>
    </row>
    <row r="1037" spans="1:9" ht="14.4" x14ac:dyDescent="0.3">
      <c r="A1037" s="27">
        <v>1027</v>
      </c>
      <c r="B1037" s="27" t="s">
        <v>500</v>
      </c>
      <c r="C1037" s="28" t="s">
        <v>443</v>
      </c>
      <c r="D1037" s="80" t="s">
        <v>501</v>
      </c>
      <c r="E1037" s="15">
        <v>37.200000000000003</v>
      </c>
      <c r="F1037" s="16">
        <v>25</v>
      </c>
      <c r="G1037" s="15">
        <f t="shared" ref="G1037:G1100" si="16">E1037*0.75</f>
        <v>27.900000000000002</v>
      </c>
      <c r="H1037" s="108" t="e">
        <v>#N/A</v>
      </c>
      <c r="I1037" s="107" t="e">
        <v>#N/A</v>
      </c>
    </row>
    <row r="1038" spans="1:9" ht="14.4" x14ac:dyDescent="0.3">
      <c r="A1038" s="27">
        <v>1028</v>
      </c>
      <c r="B1038" s="27" t="s">
        <v>1136</v>
      </c>
      <c r="C1038" s="79" t="s">
        <v>443</v>
      </c>
      <c r="D1038" s="32" t="s">
        <v>1137</v>
      </c>
      <c r="E1038" s="15">
        <v>49.9</v>
      </c>
      <c r="F1038" s="16">
        <v>25</v>
      </c>
      <c r="G1038" s="15">
        <f t="shared" si="16"/>
        <v>37.424999999999997</v>
      </c>
      <c r="H1038" s="108">
        <v>0.06</v>
      </c>
      <c r="I1038" s="107" t="s">
        <v>1474</v>
      </c>
    </row>
    <row r="1039" spans="1:9" ht="14.4" x14ac:dyDescent="0.3">
      <c r="A1039" s="27">
        <v>1029</v>
      </c>
      <c r="B1039" s="27" t="s">
        <v>1273</v>
      </c>
      <c r="C1039" s="28" t="s">
        <v>443</v>
      </c>
      <c r="D1039" s="80" t="s">
        <v>1138</v>
      </c>
      <c r="E1039" s="15">
        <v>138.69999999999999</v>
      </c>
      <c r="F1039" s="16">
        <v>25</v>
      </c>
      <c r="G1039" s="15">
        <f t="shared" si="16"/>
        <v>104.02499999999999</v>
      </c>
      <c r="H1039" s="108">
        <v>0.06</v>
      </c>
      <c r="I1039" s="107" t="s">
        <v>1458</v>
      </c>
    </row>
    <row r="1040" spans="1:9" ht="14.4" x14ac:dyDescent="0.3">
      <c r="A1040" s="27">
        <v>1030</v>
      </c>
      <c r="B1040" s="27" t="s">
        <v>502</v>
      </c>
      <c r="C1040" s="28" t="s">
        <v>443</v>
      </c>
      <c r="D1040" s="80" t="s">
        <v>501</v>
      </c>
      <c r="E1040" s="15">
        <v>31.1</v>
      </c>
      <c r="F1040" s="16">
        <v>25</v>
      </c>
      <c r="G1040" s="15">
        <f t="shared" si="16"/>
        <v>23.325000000000003</v>
      </c>
      <c r="H1040" s="108" t="e">
        <v>#N/A</v>
      </c>
      <c r="I1040" s="107" t="e">
        <v>#N/A</v>
      </c>
    </row>
    <row r="1041" spans="1:9" ht="14.4" x14ac:dyDescent="0.3">
      <c r="A1041" s="27">
        <v>1031</v>
      </c>
      <c r="B1041" s="27" t="s">
        <v>766</v>
      </c>
      <c r="C1041" s="28" t="s">
        <v>443</v>
      </c>
      <c r="D1041" s="80" t="s">
        <v>767</v>
      </c>
      <c r="E1041" s="15">
        <v>31.1</v>
      </c>
      <c r="F1041" s="16">
        <v>25</v>
      </c>
      <c r="G1041" s="15">
        <f t="shared" si="16"/>
        <v>23.325000000000003</v>
      </c>
      <c r="H1041" s="108">
        <v>0.06</v>
      </c>
      <c r="I1041" s="107">
        <v>0</v>
      </c>
    </row>
    <row r="1042" spans="1:9" ht="14.4" x14ac:dyDescent="0.3">
      <c r="A1042" s="27">
        <v>1032</v>
      </c>
      <c r="B1042" s="27" t="s">
        <v>503</v>
      </c>
      <c r="C1042" s="28" t="s">
        <v>443</v>
      </c>
      <c r="D1042" s="80" t="s">
        <v>504</v>
      </c>
      <c r="E1042" s="22">
        <v>25.6</v>
      </c>
      <c r="F1042" s="23">
        <v>25</v>
      </c>
      <c r="G1042" s="22">
        <f t="shared" si="16"/>
        <v>19.200000000000003</v>
      </c>
      <c r="H1042" s="108" t="e">
        <v>#N/A</v>
      </c>
      <c r="I1042" s="107" t="e">
        <v>#N/A</v>
      </c>
    </row>
    <row r="1043" spans="1:9" ht="14.4" x14ac:dyDescent="0.3">
      <c r="A1043" s="27">
        <v>1033</v>
      </c>
      <c r="B1043" s="27" t="s">
        <v>1139</v>
      </c>
      <c r="C1043" s="28" t="s">
        <v>443</v>
      </c>
      <c r="D1043" s="32" t="s">
        <v>1140</v>
      </c>
      <c r="E1043" s="15">
        <v>30.5</v>
      </c>
      <c r="F1043" s="16">
        <v>25</v>
      </c>
      <c r="G1043" s="15">
        <f t="shared" si="16"/>
        <v>22.875</v>
      </c>
      <c r="H1043" s="108">
        <v>0.06</v>
      </c>
      <c r="I1043" s="107">
        <v>0</v>
      </c>
    </row>
    <row r="1044" spans="1:9" ht="14.4" x14ac:dyDescent="0.3">
      <c r="A1044" s="27">
        <v>1034</v>
      </c>
      <c r="B1044" s="27" t="s">
        <v>1141</v>
      </c>
      <c r="C1044" s="28" t="s">
        <v>443</v>
      </c>
      <c r="D1044" s="32" t="s">
        <v>1142</v>
      </c>
      <c r="E1044" s="15">
        <v>35</v>
      </c>
      <c r="F1044" s="16">
        <v>25</v>
      </c>
      <c r="G1044" s="15">
        <f t="shared" si="16"/>
        <v>26.25</v>
      </c>
      <c r="H1044" s="108">
        <v>0.06</v>
      </c>
      <c r="I1044" s="107">
        <v>0</v>
      </c>
    </row>
    <row r="1045" spans="1:9" ht="14.4" x14ac:dyDescent="0.3">
      <c r="A1045" s="43">
        <v>1035</v>
      </c>
      <c r="B1045" s="43" t="s">
        <v>1437</v>
      </c>
      <c r="C1045" s="86" t="s">
        <v>443</v>
      </c>
      <c r="D1045" s="90" t="s">
        <v>1438</v>
      </c>
      <c r="E1045" s="41">
        <v>26.1</v>
      </c>
      <c r="F1045" s="42">
        <v>25</v>
      </c>
      <c r="G1045" s="41">
        <f t="shared" si="16"/>
        <v>19.575000000000003</v>
      </c>
      <c r="H1045" s="108" t="e">
        <v>#N/A</v>
      </c>
      <c r="I1045" s="107" t="e">
        <v>#N/A</v>
      </c>
    </row>
    <row r="1046" spans="1:9" ht="14.4" x14ac:dyDescent="0.3">
      <c r="A1046" s="24">
        <v>1036</v>
      </c>
      <c r="B1046" s="24" t="s">
        <v>505</v>
      </c>
      <c r="C1046" s="28" t="s">
        <v>443</v>
      </c>
      <c r="D1046" s="32" t="s">
        <v>495</v>
      </c>
      <c r="E1046" s="15">
        <v>13.1</v>
      </c>
      <c r="F1046" s="16">
        <v>25</v>
      </c>
      <c r="G1046" s="15">
        <f t="shared" si="16"/>
        <v>9.8249999999999993</v>
      </c>
      <c r="H1046" s="108">
        <v>0.06</v>
      </c>
      <c r="I1046" s="107">
        <v>0</v>
      </c>
    </row>
    <row r="1047" spans="1:9" ht="14.4" x14ac:dyDescent="0.3">
      <c r="A1047" s="27">
        <v>1037</v>
      </c>
      <c r="B1047" s="27" t="s">
        <v>506</v>
      </c>
      <c r="C1047" s="28" t="s">
        <v>443</v>
      </c>
      <c r="D1047" s="32" t="s">
        <v>507</v>
      </c>
      <c r="E1047" s="15">
        <v>13.1</v>
      </c>
      <c r="F1047" s="16">
        <v>25</v>
      </c>
      <c r="G1047" s="15">
        <f t="shared" si="16"/>
        <v>9.8249999999999993</v>
      </c>
      <c r="H1047" s="108">
        <v>0.06</v>
      </c>
      <c r="I1047" s="107">
        <v>0</v>
      </c>
    </row>
    <row r="1048" spans="1:9" ht="14.4" x14ac:dyDescent="0.3">
      <c r="A1048" s="27">
        <v>1038</v>
      </c>
      <c r="B1048" s="27" t="s">
        <v>508</v>
      </c>
      <c r="C1048" s="28" t="s">
        <v>443</v>
      </c>
      <c r="D1048" s="32" t="s">
        <v>509</v>
      </c>
      <c r="E1048" s="15">
        <v>13.1</v>
      </c>
      <c r="F1048" s="16">
        <v>25</v>
      </c>
      <c r="G1048" s="15">
        <f t="shared" si="16"/>
        <v>9.8249999999999993</v>
      </c>
      <c r="H1048" s="108">
        <v>0.06</v>
      </c>
      <c r="I1048" s="107">
        <v>0</v>
      </c>
    </row>
    <row r="1049" spans="1:9" s="62" customFormat="1" ht="14.4" x14ac:dyDescent="0.3">
      <c r="A1049" s="27">
        <v>1039</v>
      </c>
      <c r="B1049" s="27" t="s">
        <v>510</v>
      </c>
      <c r="C1049" s="28" t="s">
        <v>443</v>
      </c>
      <c r="D1049" s="32" t="s">
        <v>511</v>
      </c>
      <c r="E1049" s="15">
        <v>37.799999999999997</v>
      </c>
      <c r="F1049" s="16">
        <v>25</v>
      </c>
      <c r="G1049" s="15">
        <f t="shared" si="16"/>
        <v>28.349999999999998</v>
      </c>
      <c r="H1049" s="108" t="e">
        <v>#N/A</v>
      </c>
      <c r="I1049" s="107" t="e">
        <v>#N/A</v>
      </c>
    </row>
    <row r="1050" spans="1:9" s="62" customFormat="1" ht="14.4" x14ac:dyDescent="0.3">
      <c r="A1050" s="27">
        <v>1040</v>
      </c>
      <c r="B1050" s="27" t="s">
        <v>1274</v>
      </c>
      <c r="C1050" s="28" t="s">
        <v>443</v>
      </c>
      <c r="D1050" s="32" t="s">
        <v>1143</v>
      </c>
      <c r="E1050" s="15">
        <v>14</v>
      </c>
      <c r="F1050" s="16">
        <v>25</v>
      </c>
      <c r="G1050" s="15">
        <f t="shared" si="16"/>
        <v>10.5</v>
      </c>
      <c r="H1050" s="108" t="e">
        <v>#N/A</v>
      </c>
      <c r="I1050" s="107" t="e">
        <v>#N/A</v>
      </c>
    </row>
    <row r="1051" spans="1:9" ht="14.4" x14ac:dyDescent="0.3">
      <c r="A1051" s="24">
        <v>1041</v>
      </c>
      <c r="B1051" s="24" t="s">
        <v>884</v>
      </c>
      <c r="C1051" s="28" t="s">
        <v>443</v>
      </c>
      <c r="D1051" s="28" t="s">
        <v>885</v>
      </c>
      <c r="E1051" s="15">
        <v>31.8</v>
      </c>
      <c r="F1051" s="16">
        <v>25</v>
      </c>
      <c r="G1051" s="15">
        <f t="shared" si="16"/>
        <v>23.85</v>
      </c>
      <c r="H1051" s="108">
        <v>0.06</v>
      </c>
      <c r="I1051" s="107" t="s">
        <v>1458</v>
      </c>
    </row>
    <row r="1052" spans="1:9" ht="14.4" x14ac:dyDescent="0.3">
      <c r="A1052" s="27">
        <v>1042</v>
      </c>
      <c r="B1052" s="27" t="s">
        <v>512</v>
      </c>
      <c r="C1052" s="28" t="s">
        <v>443</v>
      </c>
      <c r="D1052" s="32" t="s">
        <v>495</v>
      </c>
      <c r="E1052" s="15">
        <v>15.9</v>
      </c>
      <c r="F1052" s="16">
        <v>25</v>
      </c>
      <c r="G1052" s="15">
        <f t="shared" si="16"/>
        <v>11.925000000000001</v>
      </c>
      <c r="H1052" s="108">
        <v>0.06</v>
      </c>
      <c r="I1052" s="107">
        <v>0</v>
      </c>
    </row>
    <row r="1053" spans="1:9" ht="14.4" x14ac:dyDescent="0.3">
      <c r="A1053" s="27">
        <v>1043</v>
      </c>
      <c r="B1053" s="27" t="s">
        <v>513</v>
      </c>
      <c r="C1053" s="28" t="s">
        <v>443</v>
      </c>
      <c r="D1053" s="32" t="s">
        <v>514</v>
      </c>
      <c r="E1053" s="15">
        <v>3.7</v>
      </c>
      <c r="F1053" s="16">
        <v>25</v>
      </c>
      <c r="G1053" s="15">
        <f t="shared" si="16"/>
        <v>2.7750000000000004</v>
      </c>
      <c r="H1053" s="108" t="e">
        <v>#N/A</v>
      </c>
      <c r="I1053" s="107" t="e">
        <v>#N/A</v>
      </c>
    </row>
    <row r="1054" spans="1:9" ht="14.4" x14ac:dyDescent="0.3">
      <c r="A1054" s="27">
        <v>1044</v>
      </c>
      <c r="B1054" s="27" t="s">
        <v>515</v>
      </c>
      <c r="C1054" s="28" t="s">
        <v>443</v>
      </c>
      <c r="D1054" s="32" t="s">
        <v>516</v>
      </c>
      <c r="E1054" s="15">
        <v>4.4000000000000004</v>
      </c>
      <c r="F1054" s="16">
        <v>25</v>
      </c>
      <c r="G1054" s="15">
        <f t="shared" si="16"/>
        <v>3.3000000000000003</v>
      </c>
      <c r="H1054" s="108">
        <v>0.06</v>
      </c>
      <c r="I1054" s="107">
        <v>0</v>
      </c>
    </row>
    <row r="1055" spans="1:9" ht="14.4" x14ac:dyDescent="0.3">
      <c r="A1055" s="24">
        <v>1045</v>
      </c>
      <c r="B1055" s="24" t="s">
        <v>517</v>
      </c>
      <c r="C1055" s="28" t="s">
        <v>443</v>
      </c>
      <c r="D1055" s="32" t="s">
        <v>518</v>
      </c>
      <c r="E1055" s="15">
        <v>10</v>
      </c>
      <c r="F1055" s="16">
        <v>25</v>
      </c>
      <c r="G1055" s="15">
        <f t="shared" si="16"/>
        <v>7.5</v>
      </c>
      <c r="H1055" s="108">
        <v>0.06</v>
      </c>
      <c r="I1055" s="107">
        <v>0</v>
      </c>
    </row>
    <row r="1056" spans="1:9" ht="14.4" x14ac:dyDescent="0.3">
      <c r="A1056" s="27">
        <v>1046</v>
      </c>
      <c r="B1056" s="27" t="s">
        <v>519</v>
      </c>
      <c r="C1056" s="28" t="s">
        <v>443</v>
      </c>
      <c r="D1056" s="32" t="s">
        <v>520</v>
      </c>
      <c r="E1056" s="25">
        <v>29.8</v>
      </c>
      <c r="F1056" s="26">
        <v>25</v>
      </c>
      <c r="G1056" s="25">
        <f t="shared" si="16"/>
        <v>22.35</v>
      </c>
      <c r="H1056" s="108" t="e">
        <v>#N/A</v>
      </c>
      <c r="I1056" s="107" t="e">
        <v>#N/A</v>
      </c>
    </row>
    <row r="1057" spans="1:9" ht="14.4" x14ac:dyDescent="0.3">
      <c r="A1057" s="27">
        <v>1047</v>
      </c>
      <c r="B1057" s="27" t="s">
        <v>886</v>
      </c>
      <c r="C1057" s="28" t="s">
        <v>443</v>
      </c>
      <c r="D1057" s="28" t="s">
        <v>887</v>
      </c>
      <c r="E1057" s="15">
        <v>89</v>
      </c>
      <c r="F1057" s="16">
        <v>25</v>
      </c>
      <c r="G1057" s="15">
        <f t="shared" si="16"/>
        <v>66.75</v>
      </c>
      <c r="H1057" s="108">
        <v>0.06</v>
      </c>
      <c r="I1057" s="107" t="s">
        <v>1466</v>
      </c>
    </row>
    <row r="1058" spans="1:9" ht="14.4" x14ac:dyDescent="0.3">
      <c r="A1058" s="18">
        <v>1048</v>
      </c>
      <c r="B1058" s="18" t="s">
        <v>521</v>
      </c>
      <c r="C1058" s="28" t="s">
        <v>443</v>
      </c>
      <c r="D1058" s="28" t="s">
        <v>522</v>
      </c>
      <c r="E1058" s="15">
        <v>44.6</v>
      </c>
      <c r="F1058" s="16">
        <v>25</v>
      </c>
      <c r="G1058" s="15">
        <f t="shared" si="16"/>
        <v>33.450000000000003</v>
      </c>
      <c r="H1058" s="108" t="e">
        <v>#N/A</v>
      </c>
      <c r="I1058" s="107" t="e">
        <v>#N/A</v>
      </c>
    </row>
    <row r="1059" spans="1:9" ht="14.4" x14ac:dyDescent="0.3">
      <c r="A1059" s="18">
        <v>1049</v>
      </c>
      <c r="B1059" s="18" t="s">
        <v>523</v>
      </c>
      <c r="C1059" s="28" t="s">
        <v>443</v>
      </c>
      <c r="D1059" s="28" t="s">
        <v>522</v>
      </c>
      <c r="E1059" s="15">
        <v>73.400000000000006</v>
      </c>
      <c r="F1059" s="16">
        <v>25</v>
      </c>
      <c r="G1059" s="15">
        <f t="shared" si="16"/>
        <v>55.050000000000004</v>
      </c>
      <c r="H1059" s="108" t="e">
        <v>#N/A</v>
      </c>
      <c r="I1059" s="107" t="e">
        <v>#N/A</v>
      </c>
    </row>
    <row r="1060" spans="1:9" ht="14.4" x14ac:dyDescent="0.3">
      <c r="A1060" s="18">
        <v>1050</v>
      </c>
      <c r="B1060" s="18" t="s">
        <v>524</v>
      </c>
      <c r="C1060" s="28" t="s">
        <v>443</v>
      </c>
      <c r="D1060" s="52" t="s">
        <v>525</v>
      </c>
      <c r="E1060" s="15">
        <v>44.6</v>
      </c>
      <c r="F1060" s="16">
        <v>25</v>
      </c>
      <c r="G1060" s="15">
        <f t="shared" si="16"/>
        <v>33.450000000000003</v>
      </c>
      <c r="H1060" s="108" t="e">
        <v>#N/A</v>
      </c>
      <c r="I1060" s="107" t="e">
        <v>#N/A</v>
      </c>
    </row>
    <row r="1061" spans="1:9" ht="14.4" x14ac:dyDescent="0.3">
      <c r="A1061" s="18">
        <v>1051</v>
      </c>
      <c r="B1061" s="18" t="s">
        <v>526</v>
      </c>
      <c r="C1061" s="28" t="s">
        <v>443</v>
      </c>
      <c r="D1061" s="52" t="s">
        <v>525</v>
      </c>
      <c r="E1061" s="15">
        <v>73.400000000000006</v>
      </c>
      <c r="F1061" s="16">
        <v>25</v>
      </c>
      <c r="G1061" s="15">
        <f t="shared" si="16"/>
        <v>55.050000000000004</v>
      </c>
      <c r="H1061" s="108" t="e">
        <v>#N/A</v>
      </c>
      <c r="I1061" s="107" t="e">
        <v>#N/A</v>
      </c>
    </row>
    <row r="1062" spans="1:9" ht="14.4" x14ac:dyDescent="0.3">
      <c r="A1062" s="24">
        <v>1052</v>
      </c>
      <c r="B1062" s="24" t="s">
        <v>527</v>
      </c>
      <c r="C1062" s="28" t="s">
        <v>443</v>
      </c>
      <c r="D1062" s="52" t="s">
        <v>472</v>
      </c>
      <c r="E1062" s="15">
        <v>8.5</v>
      </c>
      <c r="F1062" s="16">
        <v>25</v>
      </c>
      <c r="G1062" s="15">
        <f t="shared" si="16"/>
        <v>6.375</v>
      </c>
      <c r="H1062" s="108" t="e">
        <v>#N/A</v>
      </c>
      <c r="I1062" s="107" t="e">
        <v>#N/A</v>
      </c>
    </row>
    <row r="1063" spans="1:9" ht="14.4" x14ac:dyDescent="0.3">
      <c r="A1063" s="18">
        <v>1053</v>
      </c>
      <c r="B1063" s="18" t="s">
        <v>528</v>
      </c>
      <c r="C1063" s="28" t="s">
        <v>443</v>
      </c>
      <c r="D1063" s="52" t="s">
        <v>529</v>
      </c>
      <c r="E1063" s="15">
        <v>44.6</v>
      </c>
      <c r="F1063" s="16">
        <v>25</v>
      </c>
      <c r="G1063" s="15">
        <f t="shared" si="16"/>
        <v>33.450000000000003</v>
      </c>
      <c r="H1063" s="108" t="e">
        <v>#N/A</v>
      </c>
      <c r="I1063" s="107" t="e">
        <v>#N/A</v>
      </c>
    </row>
    <row r="1064" spans="1:9" ht="14.4" x14ac:dyDescent="0.3">
      <c r="A1064" s="18">
        <v>1054</v>
      </c>
      <c r="B1064" s="18" t="s">
        <v>530</v>
      </c>
      <c r="C1064" s="28" t="s">
        <v>443</v>
      </c>
      <c r="D1064" s="52" t="s">
        <v>529</v>
      </c>
      <c r="E1064" s="15">
        <v>52</v>
      </c>
      <c r="F1064" s="16">
        <v>25</v>
      </c>
      <c r="G1064" s="15">
        <f t="shared" si="16"/>
        <v>39</v>
      </c>
      <c r="H1064" s="108" t="e">
        <v>#N/A</v>
      </c>
      <c r="I1064" s="107" t="e">
        <v>#N/A</v>
      </c>
    </row>
    <row r="1065" spans="1:9" ht="14.4" x14ac:dyDescent="0.3">
      <c r="A1065" s="27">
        <v>1055</v>
      </c>
      <c r="B1065" s="27" t="s">
        <v>531</v>
      </c>
      <c r="C1065" s="28" t="s">
        <v>443</v>
      </c>
      <c r="D1065" s="28" t="s">
        <v>472</v>
      </c>
      <c r="E1065" s="15">
        <v>5.6</v>
      </c>
      <c r="F1065" s="16">
        <v>25</v>
      </c>
      <c r="G1065" s="15">
        <f t="shared" si="16"/>
        <v>4.1999999999999993</v>
      </c>
      <c r="H1065" s="108" t="e">
        <v>#N/A</v>
      </c>
      <c r="I1065" s="107" t="e">
        <v>#N/A</v>
      </c>
    </row>
    <row r="1066" spans="1:9" ht="14.4" x14ac:dyDescent="0.3">
      <c r="A1066" s="27">
        <v>1056</v>
      </c>
      <c r="B1066" s="27" t="s">
        <v>532</v>
      </c>
      <c r="C1066" s="28" t="s">
        <v>443</v>
      </c>
      <c r="D1066" s="28" t="s">
        <v>533</v>
      </c>
      <c r="E1066" s="15">
        <v>11.9</v>
      </c>
      <c r="F1066" s="16">
        <v>25</v>
      </c>
      <c r="G1066" s="15">
        <f t="shared" si="16"/>
        <v>8.9250000000000007</v>
      </c>
      <c r="H1066" s="108">
        <v>0.06</v>
      </c>
      <c r="I1066" s="107" t="s">
        <v>1460</v>
      </c>
    </row>
    <row r="1067" spans="1:9" ht="14.4" x14ac:dyDescent="0.3">
      <c r="A1067" s="27">
        <v>1057</v>
      </c>
      <c r="B1067" s="27" t="s">
        <v>534</v>
      </c>
      <c r="C1067" s="28" t="s">
        <v>443</v>
      </c>
      <c r="D1067" s="28" t="s">
        <v>535</v>
      </c>
      <c r="E1067" s="15">
        <v>38.9</v>
      </c>
      <c r="F1067" s="16">
        <v>25</v>
      </c>
      <c r="G1067" s="15">
        <f t="shared" si="16"/>
        <v>29.174999999999997</v>
      </c>
      <c r="H1067" s="108" t="e">
        <v>#N/A</v>
      </c>
      <c r="I1067" s="107" t="e">
        <v>#N/A</v>
      </c>
    </row>
    <row r="1068" spans="1:9" ht="14.4" x14ac:dyDescent="0.3">
      <c r="A1068" s="24">
        <v>1058</v>
      </c>
      <c r="B1068" s="24" t="s">
        <v>536</v>
      </c>
      <c r="C1068" s="28" t="s">
        <v>443</v>
      </c>
      <c r="D1068" s="32" t="s">
        <v>537</v>
      </c>
      <c r="E1068" s="15">
        <v>10.9</v>
      </c>
      <c r="F1068" s="16">
        <v>25</v>
      </c>
      <c r="G1068" s="15">
        <f t="shared" si="16"/>
        <v>8.1750000000000007</v>
      </c>
      <c r="H1068" s="108">
        <v>0.06</v>
      </c>
      <c r="I1068" s="107">
        <v>0</v>
      </c>
    </row>
    <row r="1069" spans="1:9" ht="14.4" x14ac:dyDescent="0.3">
      <c r="A1069" s="56">
        <v>1059</v>
      </c>
      <c r="B1069" s="56" t="s">
        <v>1439</v>
      </c>
      <c r="C1069" s="86" t="s">
        <v>443</v>
      </c>
      <c r="D1069" s="90" t="s">
        <v>1440</v>
      </c>
      <c r="E1069" s="41">
        <v>7.7</v>
      </c>
      <c r="F1069" s="42">
        <v>25</v>
      </c>
      <c r="G1069" s="41">
        <f t="shared" si="16"/>
        <v>5.7750000000000004</v>
      </c>
      <c r="H1069" s="108" t="e">
        <v>#N/A</v>
      </c>
      <c r="I1069" s="107" t="e">
        <v>#N/A</v>
      </c>
    </row>
    <row r="1070" spans="1:9" ht="14.4" x14ac:dyDescent="0.3">
      <c r="A1070" s="27">
        <v>1060</v>
      </c>
      <c r="B1070" s="27" t="s">
        <v>538</v>
      </c>
      <c r="C1070" s="28" t="s">
        <v>443</v>
      </c>
      <c r="D1070" s="28" t="s">
        <v>466</v>
      </c>
      <c r="E1070" s="15">
        <v>37.799999999999997</v>
      </c>
      <c r="F1070" s="16">
        <v>25</v>
      </c>
      <c r="G1070" s="15">
        <f t="shared" si="16"/>
        <v>28.349999999999998</v>
      </c>
      <c r="H1070" s="108" t="e">
        <v>#N/A</v>
      </c>
      <c r="I1070" s="107" t="e">
        <v>#N/A</v>
      </c>
    </row>
    <row r="1071" spans="1:9" ht="14.4" x14ac:dyDescent="0.3">
      <c r="A1071" s="27">
        <v>1061</v>
      </c>
      <c r="B1071" s="27" t="s">
        <v>539</v>
      </c>
      <c r="C1071" s="28" t="s">
        <v>443</v>
      </c>
      <c r="D1071" s="28" t="s">
        <v>446</v>
      </c>
      <c r="E1071" s="15">
        <v>32</v>
      </c>
      <c r="F1071" s="16">
        <v>25</v>
      </c>
      <c r="G1071" s="15">
        <f t="shared" si="16"/>
        <v>24</v>
      </c>
      <c r="H1071" s="108">
        <v>0.03</v>
      </c>
      <c r="I1071" s="107">
        <v>0</v>
      </c>
    </row>
    <row r="1072" spans="1:9" ht="14.4" x14ac:dyDescent="0.3">
      <c r="A1072" s="24">
        <v>1062</v>
      </c>
      <c r="B1072" s="24" t="s">
        <v>540</v>
      </c>
      <c r="C1072" s="28" t="s">
        <v>443</v>
      </c>
      <c r="D1072" s="32" t="s">
        <v>541</v>
      </c>
      <c r="E1072" s="15">
        <v>45.7</v>
      </c>
      <c r="F1072" s="16">
        <v>25</v>
      </c>
      <c r="G1072" s="15">
        <f t="shared" si="16"/>
        <v>34.275000000000006</v>
      </c>
      <c r="H1072" s="108">
        <v>0.03</v>
      </c>
      <c r="I1072" s="107" t="s">
        <v>1458</v>
      </c>
    </row>
    <row r="1073" spans="1:9" ht="14.4" x14ac:dyDescent="0.3">
      <c r="A1073" s="27">
        <v>1063</v>
      </c>
      <c r="B1073" s="27" t="s">
        <v>542</v>
      </c>
      <c r="C1073" s="28" t="s">
        <v>443</v>
      </c>
      <c r="D1073" s="28" t="s">
        <v>472</v>
      </c>
      <c r="E1073" s="15">
        <v>4.5999999999999996</v>
      </c>
      <c r="F1073" s="16">
        <v>25</v>
      </c>
      <c r="G1073" s="15">
        <f t="shared" si="16"/>
        <v>3.4499999999999997</v>
      </c>
      <c r="H1073" s="108" t="e">
        <v>#N/A</v>
      </c>
      <c r="I1073" s="107" t="e">
        <v>#N/A</v>
      </c>
    </row>
    <row r="1074" spans="1:9" ht="14.4" x14ac:dyDescent="0.3">
      <c r="A1074" s="27">
        <v>1064</v>
      </c>
      <c r="B1074" s="27" t="s">
        <v>1275</v>
      </c>
      <c r="C1074" s="28" t="s">
        <v>443</v>
      </c>
      <c r="D1074" s="28" t="s">
        <v>1276</v>
      </c>
      <c r="E1074" s="15">
        <v>102.4</v>
      </c>
      <c r="F1074" s="16">
        <v>25</v>
      </c>
      <c r="G1074" s="15">
        <f t="shared" si="16"/>
        <v>76.800000000000011</v>
      </c>
      <c r="H1074" s="108" t="e">
        <v>#N/A</v>
      </c>
      <c r="I1074" s="107" t="e">
        <v>#N/A</v>
      </c>
    </row>
    <row r="1075" spans="1:9" ht="14.4" x14ac:dyDescent="0.3">
      <c r="A1075" s="27">
        <v>1065</v>
      </c>
      <c r="B1075" s="27" t="s">
        <v>1277</v>
      </c>
      <c r="C1075" s="28" t="s">
        <v>443</v>
      </c>
      <c r="D1075" s="28" t="s">
        <v>1278</v>
      </c>
      <c r="E1075" s="15">
        <v>13.8</v>
      </c>
      <c r="F1075" s="16">
        <v>25</v>
      </c>
      <c r="G1075" s="15">
        <f t="shared" si="16"/>
        <v>10.350000000000001</v>
      </c>
      <c r="H1075" s="108" t="e">
        <v>#N/A</v>
      </c>
      <c r="I1075" s="107" t="e">
        <v>#N/A</v>
      </c>
    </row>
    <row r="1076" spans="1:9" ht="14.4" x14ac:dyDescent="0.3">
      <c r="A1076" s="18">
        <v>1066</v>
      </c>
      <c r="B1076" s="18" t="s">
        <v>543</v>
      </c>
      <c r="C1076" s="28" t="s">
        <v>443</v>
      </c>
      <c r="D1076" s="52" t="s">
        <v>544</v>
      </c>
      <c r="E1076" s="15">
        <v>221.9</v>
      </c>
      <c r="F1076" s="16">
        <v>25</v>
      </c>
      <c r="G1076" s="15">
        <f t="shared" si="16"/>
        <v>166.42500000000001</v>
      </c>
      <c r="H1076" s="108" t="e">
        <v>#N/A</v>
      </c>
      <c r="I1076" s="107" t="e">
        <v>#N/A</v>
      </c>
    </row>
    <row r="1077" spans="1:9" ht="14.4" x14ac:dyDescent="0.3">
      <c r="A1077" s="18">
        <v>1067</v>
      </c>
      <c r="B1077" s="18" t="s">
        <v>545</v>
      </c>
      <c r="C1077" s="28" t="s">
        <v>443</v>
      </c>
      <c r="D1077" s="52" t="s">
        <v>544</v>
      </c>
      <c r="E1077" s="15">
        <v>168.8</v>
      </c>
      <c r="F1077" s="16">
        <v>25</v>
      </c>
      <c r="G1077" s="15">
        <f t="shared" si="16"/>
        <v>126.60000000000001</v>
      </c>
      <c r="H1077" s="108" t="e">
        <v>#N/A</v>
      </c>
      <c r="I1077" s="107" t="e">
        <v>#N/A</v>
      </c>
    </row>
    <row r="1078" spans="1:9" ht="14.4" x14ac:dyDescent="0.3">
      <c r="A1078" s="18">
        <v>1068</v>
      </c>
      <c r="B1078" s="18" t="s">
        <v>546</v>
      </c>
      <c r="C1078" s="28" t="s">
        <v>443</v>
      </c>
      <c r="D1078" s="52" t="s">
        <v>547</v>
      </c>
      <c r="E1078" s="15">
        <v>17.899999999999999</v>
      </c>
      <c r="F1078" s="16">
        <v>25</v>
      </c>
      <c r="G1078" s="15">
        <f t="shared" si="16"/>
        <v>13.424999999999999</v>
      </c>
      <c r="H1078" s="108">
        <v>0.08</v>
      </c>
      <c r="I1078" s="107">
        <v>0</v>
      </c>
    </row>
    <row r="1079" spans="1:9" ht="14.4" x14ac:dyDescent="0.3">
      <c r="A1079" s="18">
        <v>1069</v>
      </c>
      <c r="B1079" s="18" t="s">
        <v>548</v>
      </c>
      <c r="C1079" s="28" t="s">
        <v>443</v>
      </c>
      <c r="D1079" s="52" t="s">
        <v>547</v>
      </c>
      <c r="E1079" s="15">
        <v>31.6</v>
      </c>
      <c r="F1079" s="16">
        <v>25</v>
      </c>
      <c r="G1079" s="15">
        <f t="shared" si="16"/>
        <v>23.700000000000003</v>
      </c>
      <c r="H1079" s="108" t="e">
        <v>#N/A</v>
      </c>
      <c r="I1079" s="107" t="e">
        <v>#N/A</v>
      </c>
    </row>
    <row r="1080" spans="1:9" ht="14.4" x14ac:dyDescent="0.3">
      <c r="A1080" s="27">
        <v>1070</v>
      </c>
      <c r="B1080" s="27" t="s">
        <v>578</v>
      </c>
      <c r="C1080" s="28" t="s">
        <v>443</v>
      </c>
      <c r="D1080" s="52" t="s">
        <v>549</v>
      </c>
      <c r="E1080" s="15">
        <v>4.4000000000000004</v>
      </c>
      <c r="F1080" s="16">
        <v>25</v>
      </c>
      <c r="G1080" s="15">
        <f t="shared" si="16"/>
        <v>3.3000000000000003</v>
      </c>
      <c r="H1080" s="108" t="e">
        <v>#N/A</v>
      </c>
      <c r="I1080" s="107" t="e">
        <v>#N/A</v>
      </c>
    </row>
    <row r="1081" spans="1:9" ht="14.4" x14ac:dyDescent="0.3">
      <c r="A1081" s="27">
        <v>1071</v>
      </c>
      <c r="B1081" s="27" t="s">
        <v>579</v>
      </c>
      <c r="C1081" s="28" t="s">
        <v>443</v>
      </c>
      <c r="D1081" s="52" t="s">
        <v>549</v>
      </c>
      <c r="E1081" s="15">
        <v>4.4000000000000004</v>
      </c>
      <c r="F1081" s="16">
        <v>25</v>
      </c>
      <c r="G1081" s="15">
        <f t="shared" si="16"/>
        <v>3.3000000000000003</v>
      </c>
      <c r="H1081" s="108" t="e">
        <v>#N/A</v>
      </c>
      <c r="I1081" s="107" t="e">
        <v>#N/A</v>
      </c>
    </row>
    <row r="1082" spans="1:9" ht="14.4" x14ac:dyDescent="0.3">
      <c r="A1082" s="18">
        <v>1072</v>
      </c>
      <c r="B1082" s="18" t="s">
        <v>550</v>
      </c>
      <c r="C1082" s="28" t="s">
        <v>443</v>
      </c>
      <c r="D1082" s="29" t="s">
        <v>768</v>
      </c>
      <c r="E1082" s="15">
        <v>28.5</v>
      </c>
      <c r="F1082" s="16">
        <v>25</v>
      </c>
      <c r="G1082" s="15">
        <f t="shared" si="16"/>
        <v>21.375</v>
      </c>
      <c r="H1082" s="108" t="e">
        <v>#N/A</v>
      </c>
      <c r="I1082" s="107" t="e">
        <v>#N/A</v>
      </c>
    </row>
    <row r="1083" spans="1:9" ht="14.4" x14ac:dyDescent="0.3">
      <c r="A1083" s="24">
        <v>1073</v>
      </c>
      <c r="B1083" s="24" t="s">
        <v>552</v>
      </c>
      <c r="C1083" s="28" t="s">
        <v>443</v>
      </c>
      <c r="D1083" s="29" t="s">
        <v>769</v>
      </c>
      <c r="E1083" s="15">
        <v>19.8</v>
      </c>
      <c r="F1083" s="16">
        <v>25</v>
      </c>
      <c r="G1083" s="15">
        <f t="shared" si="16"/>
        <v>14.850000000000001</v>
      </c>
      <c r="H1083" s="108">
        <v>0.06</v>
      </c>
      <c r="I1083" s="107">
        <v>0</v>
      </c>
    </row>
    <row r="1084" spans="1:9" ht="14.4" x14ac:dyDescent="0.3">
      <c r="A1084" s="18">
        <v>1074</v>
      </c>
      <c r="B1084" s="18" t="s">
        <v>554</v>
      </c>
      <c r="C1084" s="28" t="s">
        <v>443</v>
      </c>
      <c r="D1084" s="52" t="s">
        <v>551</v>
      </c>
      <c r="E1084" s="15">
        <v>4.5999999999999996</v>
      </c>
      <c r="F1084" s="16">
        <v>25</v>
      </c>
      <c r="G1084" s="15">
        <f t="shared" si="16"/>
        <v>3.4499999999999997</v>
      </c>
      <c r="H1084" s="108">
        <v>0.06</v>
      </c>
      <c r="I1084" s="107">
        <v>0</v>
      </c>
    </row>
    <row r="1085" spans="1:9" ht="14.4" x14ac:dyDescent="0.3">
      <c r="A1085" s="27">
        <v>1075</v>
      </c>
      <c r="B1085" s="27" t="s">
        <v>770</v>
      </c>
      <c r="C1085" s="28" t="s">
        <v>443</v>
      </c>
      <c r="D1085" s="29" t="s">
        <v>553</v>
      </c>
      <c r="E1085" s="15">
        <v>7.5</v>
      </c>
      <c r="F1085" s="16">
        <v>25</v>
      </c>
      <c r="G1085" s="15">
        <f t="shared" si="16"/>
        <v>5.625</v>
      </c>
      <c r="H1085" s="108" t="e">
        <v>#N/A</v>
      </c>
      <c r="I1085" s="107" t="e">
        <v>#N/A</v>
      </c>
    </row>
    <row r="1086" spans="1:9" ht="14.4" x14ac:dyDescent="0.3">
      <c r="A1086" s="27">
        <v>1076</v>
      </c>
      <c r="B1086" s="27" t="s">
        <v>771</v>
      </c>
      <c r="C1086" s="28" t="s">
        <v>443</v>
      </c>
      <c r="D1086" s="29" t="s">
        <v>555</v>
      </c>
      <c r="E1086" s="15">
        <v>7.5</v>
      </c>
      <c r="F1086" s="16">
        <v>25</v>
      </c>
      <c r="G1086" s="15">
        <f t="shared" si="16"/>
        <v>5.625</v>
      </c>
      <c r="H1086" s="108" t="e">
        <v>#N/A</v>
      </c>
      <c r="I1086" s="107" t="e">
        <v>#N/A</v>
      </c>
    </row>
    <row r="1087" spans="1:9" ht="14.4" x14ac:dyDescent="0.3">
      <c r="A1087" s="18">
        <v>1077</v>
      </c>
      <c r="B1087" s="18" t="s">
        <v>556</v>
      </c>
      <c r="C1087" s="28" t="s">
        <v>443</v>
      </c>
      <c r="D1087" s="52" t="s">
        <v>557</v>
      </c>
      <c r="E1087" s="15">
        <v>31.1</v>
      </c>
      <c r="F1087" s="16">
        <v>25</v>
      </c>
      <c r="G1087" s="15">
        <f t="shared" si="16"/>
        <v>23.325000000000003</v>
      </c>
      <c r="H1087" s="108">
        <v>0.06</v>
      </c>
      <c r="I1087" s="107">
        <v>0</v>
      </c>
    </row>
    <row r="1088" spans="1:9" ht="14.4" x14ac:dyDescent="0.3">
      <c r="A1088" s="18">
        <v>1078</v>
      </c>
      <c r="B1088" s="18" t="s">
        <v>1144</v>
      </c>
      <c r="C1088" s="79" t="s">
        <v>443</v>
      </c>
      <c r="D1088" s="52" t="s">
        <v>1145</v>
      </c>
      <c r="E1088" s="15">
        <v>21.7</v>
      </c>
      <c r="F1088" s="16">
        <v>25</v>
      </c>
      <c r="G1088" s="15">
        <f t="shared" si="16"/>
        <v>16.274999999999999</v>
      </c>
      <c r="H1088" s="108">
        <v>0.03</v>
      </c>
      <c r="I1088" s="107" t="s">
        <v>1458</v>
      </c>
    </row>
    <row r="1089" spans="1:9" ht="14.4" x14ac:dyDescent="0.3">
      <c r="A1089" s="18">
        <v>1079</v>
      </c>
      <c r="B1089" s="18" t="s">
        <v>558</v>
      </c>
      <c r="C1089" s="28" t="s">
        <v>443</v>
      </c>
      <c r="D1089" s="52" t="s">
        <v>483</v>
      </c>
      <c r="E1089" s="15">
        <v>32</v>
      </c>
      <c r="F1089" s="16">
        <v>25</v>
      </c>
      <c r="G1089" s="15">
        <f t="shared" si="16"/>
        <v>24</v>
      </c>
      <c r="H1089" s="108">
        <v>0.06</v>
      </c>
      <c r="I1089" s="107">
        <v>0</v>
      </c>
    </row>
    <row r="1090" spans="1:9" ht="14.4" x14ac:dyDescent="0.3">
      <c r="A1090" s="18">
        <v>1080</v>
      </c>
      <c r="B1090" s="18" t="s">
        <v>559</v>
      </c>
      <c r="C1090" s="28" t="s">
        <v>443</v>
      </c>
      <c r="D1090" s="52" t="s">
        <v>446</v>
      </c>
      <c r="E1090" s="15">
        <v>23.6</v>
      </c>
      <c r="F1090" s="16">
        <v>25</v>
      </c>
      <c r="G1090" s="15">
        <f t="shared" si="16"/>
        <v>17.700000000000003</v>
      </c>
      <c r="H1090" s="108" t="e">
        <v>#N/A</v>
      </c>
      <c r="I1090" s="107" t="e">
        <v>#N/A</v>
      </c>
    </row>
    <row r="1091" spans="1:9" ht="14.4" x14ac:dyDescent="0.3">
      <c r="A1091" s="18">
        <v>1081</v>
      </c>
      <c r="B1091" s="18" t="s">
        <v>1146</v>
      </c>
      <c r="C1091" s="79" t="s">
        <v>1147</v>
      </c>
      <c r="D1091" s="52" t="s">
        <v>1148</v>
      </c>
      <c r="E1091" s="25">
        <v>18</v>
      </c>
      <c r="F1091" s="26">
        <v>25</v>
      </c>
      <c r="G1091" s="25">
        <f t="shared" si="16"/>
        <v>13.5</v>
      </c>
      <c r="H1091" s="108" t="e">
        <v>#N/A</v>
      </c>
      <c r="I1091" s="107" t="e">
        <v>#N/A</v>
      </c>
    </row>
    <row r="1092" spans="1:9" ht="14.4" x14ac:dyDescent="0.3">
      <c r="A1092" s="18">
        <v>1082</v>
      </c>
      <c r="B1092" s="18" t="s">
        <v>1149</v>
      </c>
      <c r="C1092" s="79" t="s">
        <v>1147</v>
      </c>
      <c r="D1092" s="52" t="s">
        <v>1150</v>
      </c>
      <c r="E1092" s="25">
        <v>186.1</v>
      </c>
      <c r="F1092" s="26">
        <v>25</v>
      </c>
      <c r="G1092" s="25">
        <f t="shared" si="16"/>
        <v>139.57499999999999</v>
      </c>
      <c r="H1092" s="108">
        <v>0.05</v>
      </c>
      <c r="I1092" s="107">
        <v>0</v>
      </c>
    </row>
    <row r="1093" spans="1:9" ht="14.4" x14ac:dyDescent="0.3">
      <c r="A1093" s="27">
        <v>1083</v>
      </c>
      <c r="B1093" s="27" t="s">
        <v>772</v>
      </c>
      <c r="C1093" s="28" t="s">
        <v>443</v>
      </c>
      <c r="D1093" s="52" t="s">
        <v>773</v>
      </c>
      <c r="E1093" s="15">
        <v>46.3</v>
      </c>
      <c r="F1093" s="16">
        <v>25</v>
      </c>
      <c r="G1093" s="15">
        <f t="shared" si="16"/>
        <v>34.724999999999994</v>
      </c>
      <c r="H1093" s="108">
        <v>0.03</v>
      </c>
      <c r="I1093" s="107">
        <v>0</v>
      </c>
    </row>
    <row r="1094" spans="1:9" ht="14.4" x14ac:dyDescent="0.3">
      <c r="A1094" s="18">
        <v>1084</v>
      </c>
      <c r="B1094" s="18" t="s">
        <v>560</v>
      </c>
      <c r="C1094" s="28" t="s">
        <v>443</v>
      </c>
      <c r="D1094" s="52" t="s">
        <v>472</v>
      </c>
      <c r="E1094" s="15">
        <v>13.1</v>
      </c>
      <c r="F1094" s="16">
        <v>25</v>
      </c>
      <c r="G1094" s="15">
        <f t="shared" si="16"/>
        <v>9.8249999999999993</v>
      </c>
      <c r="H1094" s="108">
        <v>0.05</v>
      </c>
      <c r="I1094" s="107">
        <v>0</v>
      </c>
    </row>
    <row r="1095" spans="1:9" ht="14.4" x14ac:dyDescent="0.3">
      <c r="A1095" s="18">
        <v>1085</v>
      </c>
      <c r="B1095" s="18" t="s">
        <v>561</v>
      </c>
      <c r="C1095" s="28" t="s">
        <v>443</v>
      </c>
      <c r="D1095" s="52" t="s">
        <v>562</v>
      </c>
      <c r="E1095" s="15">
        <v>41.5</v>
      </c>
      <c r="F1095" s="16">
        <v>25</v>
      </c>
      <c r="G1095" s="15">
        <f t="shared" si="16"/>
        <v>31.125</v>
      </c>
      <c r="H1095" s="108">
        <v>0.06</v>
      </c>
      <c r="I1095" s="107" t="s">
        <v>1474</v>
      </c>
    </row>
    <row r="1096" spans="1:9" ht="14.4" x14ac:dyDescent="0.3">
      <c r="A1096" s="18">
        <v>1086</v>
      </c>
      <c r="B1096" s="18" t="s">
        <v>1279</v>
      </c>
      <c r="C1096" s="28" t="s">
        <v>443</v>
      </c>
      <c r="D1096" s="52" t="s">
        <v>1280</v>
      </c>
      <c r="E1096" s="15">
        <v>16.399999999999999</v>
      </c>
      <c r="F1096" s="16">
        <v>25</v>
      </c>
      <c r="G1096" s="15">
        <f t="shared" si="16"/>
        <v>12.299999999999999</v>
      </c>
      <c r="H1096" s="108" t="e">
        <v>#N/A</v>
      </c>
      <c r="I1096" s="107" t="e">
        <v>#N/A</v>
      </c>
    </row>
    <row r="1097" spans="1:9" ht="14.4" x14ac:dyDescent="0.3">
      <c r="A1097" s="18">
        <v>1087</v>
      </c>
      <c r="B1097" s="18" t="s">
        <v>563</v>
      </c>
      <c r="C1097" s="28" t="s">
        <v>443</v>
      </c>
      <c r="D1097" s="52" t="s">
        <v>564</v>
      </c>
      <c r="E1097" s="15">
        <v>23.6</v>
      </c>
      <c r="F1097" s="16">
        <v>25</v>
      </c>
      <c r="G1097" s="15">
        <f t="shared" si="16"/>
        <v>17.700000000000003</v>
      </c>
      <c r="H1097" s="108">
        <v>9.1999999999999998E-2</v>
      </c>
      <c r="I1097" s="107">
        <v>0</v>
      </c>
    </row>
    <row r="1098" spans="1:9" ht="14.4" x14ac:dyDescent="0.3">
      <c r="A1098" s="18">
        <v>1088</v>
      </c>
      <c r="B1098" s="18" t="s">
        <v>1151</v>
      </c>
      <c r="C1098" s="28" t="s">
        <v>443</v>
      </c>
      <c r="D1098" s="52" t="s">
        <v>1152</v>
      </c>
      <c r="E1098" s="15">
        <v>24</v>
      </c>
      <c r="F1098" s="16">
        <v>25</v>
      </c>
      <c r="G1098" s="15">
        <f t="shared" si="16"/>
        <v>18</v>
      </c>
      <c r="H1098" s="108">
        <v>0.06</v>
      </c>
      <c r="I1098" s="107">
        <v>0</v>
      </c>
    </row>
    <row r="1099" spans="1:9" ht="14.4" x14ac:dyDescent="0.3">
      <c r="A1099" s="36">
        <v>1089</v>
      </c>
      <c r="B1099" s="36" t="s">
        <v>1441</v>
      </c>
      <c r="C1099" s="86" t="s">
        <v>443</v>
      </c>
      <c r="D1099" s="82" t="s">
        <v>384</v>
      </c>
      <c r="E1099" s="41">
        <v>14.2</v>
      </c>
      <c r="F1099" s="42">
        <v>25</v>
      </c>
      <c r="G1099" s="41">
        <f t="shared" si="16"/>
        <v>10.649999999999999</v>
      </c>
      <c r="H1099" s="108" t="e">
        <v>#N/A</v>
      </c>
      <c r="I1099" s="107" t="e">
        <v>#N/A</v>
      </c>
    </row>
    <row r="1100" spans="1:9" ht="14.4" x14ac:dyDescent="0.3">
      <c r="A1100" s="27">
        <v>1090</v>
      </c>
      <c r="B1100" s="27" t="s">
        <v>565</v>
      </c>
      <c r="C1100" s="28" t="s">
        <v>443</v>
      </c>
      <c r="D1100" s="28" t="s">
        <v>566</v>
      </c>
      <c r="E1100" s="15">
        <v>2.8</v>
      </c>
      <c r="F1100" s="16">
        <v>25</v>
      </c>
      <c r="G1100" s="15">
        <f t="shared" si="16"/>
        <v>2.0999999999999996</v>
      </c>
      <c r="H1100" s="108">
        <v>9.1999999999999998E-2</v>
      </c>
      <c r="I1100" s="107">
        <v>0</v>
      </c>
    </row>
    <row r="1101" spans="1:9" ht="14.4" x14ac:dyDescent="0.3">
      <c r="A1101" s="27">
        <v>1091</v>
      </c>
      <c r="B1101" s="27" t="s">
        <v>567</v>
      </c>
      <c r="C1101" s="28" t="s">
        <v>443</v>
      </c>
      <c r="D1101" s="28" t="s">
        <v>566</v>
      </c>
      <c r="E1101" s="15">
        <v>5.6</v>
      </c>
      <c r="F1101" s="16">
        <v>25</v>
      </c>
      <c r="G1101" s="15">
        <f t="shared" ref="G1101:G1114" si="17">E1101*0.75</f>
        <v>4.1999999999999993</v>
      </c>
      <c r="H1101" s="108" t="e">
        <v>#N/A</v>
      </c>
      <c r="I1101" s="107" t="e">
        <v>#N/A</v>
      </c>
    </row>
    <row r="1102" spans="1:9" ht="14.4" x14ac:dyDescent="0.3">
      <c r="A1102" s="27">
        <v>1092</v>
      </c>
      <c r="B1102" s="27" t="s">
        <v>568</v>
      </c>
      <c r="C1102" s="28" t="s">
        <v>443</v>
      </c>
      <c r="D1102" s="28" t="s">
        <v>566</v>
      </c>
      <c r="E1102" s="15">
        <v>5.6</v>
      </c>
      <c r="F1102" s="16">
        <v>25</v>
      </c>
      <c r="G1102" s="15">
        <f t="shared" si="17"/>
        <v>4.1999999999999993</v>
      </c>
      <c r="H1102" s="108" t="e">
        <v>#N/A</v>
      </c>
      <c r="I1102" s="107" t="e">
        <v>#N/A</v>
      </c>
    </row>
    <row r="1103" spans="1:9" ht="14.4" x14ac:dyDescent="0.3">
      <c r="A1103" s="27">
        <v>1093</v>
      </c>
      <c r="B1103" s="27" t="s">
        <v>569</v>
      </c>
      <c r="C1103" s="28" t="s">
        <v>443</v>
      </c>
      <c r="D1103" s="28" t="s">
        <v>566</v>
      </c>
      <c r="E1103" s="15">
        <v>1.4</v>
      </c>
      <c r="F1103" s="16">
        <v>25</v>
      </c>
      <c r="G1103" s="15">
        <f t="shared" si="17"/>
        <v>1.0499999999999998</v>
      </c>
      <c r="H1103" s="108" t="e">
        <v>#N/A</v>
      </c>
      <c r="I1103" s="107" t="e">
        <v>#N/A</v>
      </c>
    </row>
    <row r="1104" spans="1:9" ht="14.4" x14ac:dyDescent="0.3">
      <c r="A1104" s="27">
        <v>1094</v>
      </c>
      <c r="B1104" s="27" t="s">
        <v>570</v>
      </c>
      <c r="C1104" s="28" t="s">
        <v>443</v>
      </c>
      <c r="D1104" s="28" t="s">
        <v>566</v>
      </c>
      <c r="E1104" s="15">
        <v>0.8</v>
      </c>
      <c r="F1104" s="16">
        <v>25</v>
      </c>
      <c r="G1104" s="15">
        <f t="shared" si="17"/>
        <v>0.60000000000000009</v>
      </c>
      <c r="H1104" s="108">
        <v>9.1999999999999998E-2</v>
      </c>
      <c r="I1104" s="107">
        <v>0</v>
      </c>
    </row>
    <row r="1105" spans="1:9" ht="14.4" x14ac:dyDescent="0.3">
      <c r="A1105" s="27">
        <v>1095</v>
      </c>
      <c r="B1105" s="27" t="s">
        <v>571</v>
      </c>
      <c r="C1105" s="28" t="s">
        <v>443</v>
      </c>
      <c r="D1105" s="28" t="s">
        <v>572</v>
      </c>
      <c r="E1105" s="22">
        <v>17.899999999999999</v>
      </c>
      <c r="F1105" s="23">
        <v>25</v>
      </c>
      <c r="G1105" s="22">
        <f t="shared" si="17"/>
        <v>13.424999999999999</v>
      </c>
      <c r="H1105" s="108">
        <v>0.05</v>
      </c>
      <c r="I1105" s="107" t="s">
        <v>1461</v>
      </c>
    </row>
    <row r="1106" spans="1:9" ht="14.4" x14ac:dyDescent="0.3">
      <c r="A1106" s="27">
        <v>1096</v>
      </c>
      <c r="B1106" s="27" t="s">
        <v>573</v>
      </c>
      <c r="C1106" s="28" t="s">
        <v>443</v>
      </c>
      <c r="D1106" s="28" t="s">
        <v>70</v>
      </c>
      <c r="E1106" s="15">
        <v>3.8</v>
      </c>
      <c r="F1106" s="16">
        <v>25</v>
      </c>
      <c r="G1106" s="15">
        <f t="shared" si="17"/>
        <v>2.8499999999999996</v>
      </c>
      <c r="H1106" s="108">
        <v>0.05</v>
      </c>
      <c r="I1106" s="107">
        <v>0</v>
      </c>
    </row>
    <row r="1107" spans="1:9" ht="14.4" x14ac:dyDescent="0.3">
      <c r="A1107" s="27">
        <v>1097</v>
      </c>
      <c r="B1107" s="27" t="s">
        <v>574</v>
      </c>
      <c r="C1107" s="28" t="s">
        <v>443</v>
      </c>
      <c r="D1107" s="28" t="s">
        <v>70</v>
      </c>
      <c r="E1107" s="15">
        <v>5.0999999999999996</v>
      </c>
      <c r="F1107" s="16">
        <v>25</v>
      </c>
      <c r="G1107" s="15">
        <f t="shared" si="17"/>
        <v>3.8249999999999997</v>
      </c>
      <c r="H1107" s="108">
        <v>0.05</v>
      </c>
      <c r="I1107" s="107" t="s">
        <v>1461</v>
      </c>
    </row>
    <row r="1108" spans="1:9" ht="14.4" x14ac:dyDescent="0.3">
      <c r="A1108" s="27">
        <v>1098</v>
      </c>
      <c r="B1108" s="27" t="s">
        <v>575</v>
      </c>
      <c r="C1108" s="28" t="s">
        <v>443</v>
      </c>
      <c r="D1108" s="28" t="s">
        <v>70</v>
      </c>
      <c r="E1108" s="15">
        <v>4.4000000000000004</v>
      </c>
      <c r="F1108" s="16">
        <v>25</v>
      </c>
      <c r="G1108" s="15">
        <f t="shared" si="17"/>
        <v>3.3000000000000003</v>
      </c>
      <c r="H1108" s="108" t="e">
        <v>#N/A</v>
      </c>
      <c r="I1108" s="107" t="e">
        <v>#N/A</v>
      </c>
    </row>
    <row r="1109" spans="1:9" ht="14.4" x14ac:dyDescent="0.3">
      <c r="A1109" s="27">
        <v>1099</v>
      </c>
      <c r="B1109" s="27" t="s">
        <v>576</v>
      </c>
      <c r="C1109" s="28" t="s">
        <v>443</v>
      </c>
      <c r="D1109" s="28" t="s">
        <v>70</v>
      </c>
      <c r="E1109" s="15">
        <v>8.6</v>
      </c>
      <c r="F1109" s="16">
        <v>25</v>
      </c>
      <c r="G1109" s="15">
        <f t="shared" si="17"/>
        <v>6.4499999999999993</v>
      </c>
      <c r="H1109" s="108" t="e">
        <v>#N/A</v>
      </c>
      <c r="I1109" s="107" t="e">
        <v>#N/A</v>
      </c>
    </row>
    <row r="1110" spans="1:9" ht="14.4" x14ac:dyDescent="0.3">
      <c r="A1110" s="27">
        <v>1100</v>
      </c>
      <c r="B1110" s="27" t="s">
        <v>577</v>
      </c>
      <c r="C1110" s="28" t="s">
        <v>443</v>
      </c>
      <c r="D1110" s="28" t="s">
        <v>70</v>
      </c>
      <c r="E1110" s="15">
        <v>4.9000000000000004</v>
      </c>
      <c r="F1110" s="16">
        <v>25</v>
      </c>
      <c r="G1110" s="15">
        <f t="shared" si="17"/>
        <v>3.6750000000000003</v>
      </c>
      <c r="H1110" s="108">
        <v>0.05</v>
      </c>
      <c r="I1110" s="107">
        <v>0</v>
      </c>
    </row>
    <row r="1111" spans="1:9" ht="14.4" x14ac:dyDescent="0.3">
      <c r="A1111" s="27">
        <v>1101</v>
      </c>
      <c r="B1111" s="27" t="s">
        <v>1153</v>
      </c>
      <c r="C1111" s="28" t="s">
        <v>443</v>
      </c>
      <c r="D1111" s="28" t="s">
        <v>1154</v>
      </c>
      <c r="E1111" s="15">
        <v>5.0999999999999996</v>
      </c>
      <c r="F1111" s="16">
        <v>25</v>
      </c>
      <c r="G1111" s="15">
        <f t="shared" si="17"/>
        <v>3.8249999999999997</v>
      </c>
      <c r="H1111" s="108" t="e">
        <v>#N/A</v>
      </c>
      <c r="I1111" s="107" t="e">
        <v>#N/A</v>
      </c>
    </row>
    <row r="1112" spans="1:9" ht="14.4" x14ac:dyDescent="0.3">
      <c r="A1112" s="27">
        <v>1102</v>
      </c>
      <c r="B1112" s="18" t="s">
        <v>888</v>
      </c>
      <c r="C1112" s="28" t="s">
        <v>443</v>
      </c>
      <c r="D1112" s="28" t="s">
        <v>889</v>
      </c>
      <c r="E1112" s="15">
        <v>5.0999999999999996</v>
      </c>
      <c r="F1112" s="16">
        <v>25</v>
      </c>
      <c r="G1112" s="15">
        <f t="shared" si="17"/>
        <v>3.8249999999999997</v>
      </c>
      <c r="H1112" s="108" t="e">
        <v>#N/A</v>
      </c>
      <c r="I1112" s="107" t="e">
        <v>#N/A</v>
      </c>
    </row>
    <row r="1113" spans="1:9" ht="14.4" x14ac:dyDescent="0.3">
      <c r="A1113" s="27">
        <v>1103</v>
      </c>
      <c r="B1113" s="18" t="s">
        <v>1281</v>
      </c>
      <c r="C1113" s="94" t="s">
        <v>443</v>
      </c>
      <c r="D1113" s="94" t="s">
        <v>1278</v>
      </c>
      <c r="E1113" s="15">
        <v>10</v>
      </c>
      <c r="F1113" s="16">
        <v>25</v>
      </c>
      <c r="G1113" s="15">
        <f t="shared" si="17"/>
        <v>7.5</v>
      </c>
      <c r="H1113" s="108" t="e">
        <v>#N/A</v>
      </c>
      <c r="I1113" s="107" t="e">
        <v>#N/A</v>
      </c>
    </row>
    <row r="1114" spans="1:9" ht="14.4" x14ac:dyDescent="0.3">
      <c r="A1114" s="27">
        <v>1104</v>
      </c>
      <c r="B1114" s="18" t="s">
        <v>1282</v>
      </c>
      <c r="C1114" s="94" t="s">
        <v>443</v>
      </c>
      <c r="D1114" s="94" t="s">
        <v>1283</v>
      </c>
      <c r="E1114" s="15">
        <v>257.3</v>
      </c>
      <c r="F1114" s="16">
        <v>25</v>
      </c>
      <c r="G1114" s="15">
        <f t="shared" si="17"/>
        <v>192.97500000000002</v>
      </c>
      <c r="H1114" s="108" t="e">
        <v>#N/A</v>
      </c>
      <c r="I1114" s="107" t="e">
        <v>#N/A</v>
      </c>
    </row>
  </sheetData>
  <sheetProtection algorithmName="SHA-512" hashValue="2xIZUotms03jtjLaGb409Jx0o+WfuleBwkZDG/0mpmqa+HP3oHv6URdSVM8tgrPsBDIMk9TbtQwYaLNlrWxEjA==" saltValue="OQYGNa3rgJXUS0Y4EfgzKQ==" spinCount="100000" sheet="1" objects="1" scenarios="1" selectLockedCells="1" selectUnlockedCells="1"/>
  <mergeCells count="1">
    <mergeCell ref="B6:C7"/>
  </mergeCell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14"/>
  <sheetViews>
    <sheetView topLeftCell="H1" zoomScale="90" zoomScaleNormal="90" workbookViewId="0">
      <selection activeCell="G1" sqref="A1:G1048576"/>
    </sheetView>
  </sheetViews>
  <sheetFormatPr defaultRowHeight="13.8" x14ac:dyDescent="0.25"/>
  <cols>
    <col min="1" max="1" width="5.77734375" style="57" hidden="1" customWidth="1"/>
    <col min="2" max="2" width="13.88671875" style="57" hidden="1" customWidth="1"/>
    <col min="3" max="3" width="18.6640625" style="58" hidden="1" customWidth="1"/>
    <col min="4" max="4" width="62.88671875" style="58" hidden="1" customWidth="1"/>
    <col min="5" max="5" width="11.21875" style="59" hidden="1" customWidth="1"/>
    <col min="6" max="6" width="10.44140625" style="60" hidden="1" customWidth="1"/>
    <col min="7" max="7" width="11.21875" style="59" hidden="1" customWidth="1"/>
    <col min="8" max="8" width="8.88671875" style="13" customWidth="1"/>
    <col min="9" max="256" width="8.88671875" style="13"/>
    <col min="257" max="257" width="5.6640625" style="13" customWidth="1"/>
    <col min="258" max="258" width="13.88671875" style="13" customWidth="1"/>
    <col min="259" max="259" width="18.6640625" style="13" customWidth="1"/>
    <col min="260" max="260" width="62.88671875" style="13" customWidth="1"/>
    <col min="261" max="261" width="11.33203125" style="13" customWidth="1"/>
    <col min="262" max="262" width="10.44140625" style="13" customWidth="1"/>
    <col min="263" max="263" width="11.33203125" style="13" customWidth="1"/>
    <col min="264" max="512" width="8.88671875" style="13"/>
    <col min="513" max="513" width="5.6640625" style="13" customWidth="1"/>
    <col min="514" max="514" width="13.88671875" style="13" customWidth="1"/>
    <col min="515" max="515" width="18.6640625" style="13" customWidth="1"/>
    <col min="516" max="516" width="62.88671875" style="13" customWidth="1"/>
    <col min="517" max="517" width="11.33203125" style="13" customWidth="1"/>
    <col min="518" max="518" width="10.44140625" style="13" customWidth="1"/>
    <col min="519" max="519" width="11.33203125" style="13" customWidth="1"/>
    <col min="520" max="768" width="8.88671875" style="13"/>
    <col min="769" max="769" width="5.6640625" style="13" customWidth="1"/>
    <col min="770" max="770" width="13.88671875" style="13" customWidth="1"/>
    <col min="771" max="771" width="18.6640625" style="13" customWidth="1"/>
    <col min="772" max="772" width="62.88671875" style="13" customWidth="1"/>
    <col min="773" max="773" width="11.33203125" style="13" customWidth="1"/>
    <col min="774" max="774" width="10.44140625" style="13" customWidth="1"/>
    <col min="775" max="775" width="11.33203125" style="13" customWidth="1"/>
    <col min="776" max="1024" width="8.88671875" style="13"/>
    <col min="1025" max="1025" width="5.6640625" style="13" customWidth="1"/>
    <col min="1026" max="1026" width="13.88671875" style="13" customWidth="1"/>
    <col min="1027" max="1027" width="18.6640625" style="13" customWidth="1"/>
    <col min="1028" max="1028" width="62.88671875" style="13" customWidth="1"/>
    <col min="1029" max="1029" width="11.33203125" style="13" customWidth="1"/>
    <col min="1030" max="1030" width="10.44140625" style="13" customWidth="1"/>
    <col min="1031" max="1031" width="11.33203125" style="13" customWidth="1"/>
    <col min="1032" max="1280" width="8.88671875" style="13"/>
    <col min="1281" max="1281" width="5.6640625" style="13" customWidth="1"/>
    <col min="1282" max="1282" width="13.88671875" style="13" customWidth="1"/>
    <col min="1283" max="1283" width="18.6640625" style="13" customWidth="1"/>
    <col min="1284" max="1284" width="62.88671875" style="13" customWidth="1"/>
    <col min="1285" max="1285" width="11.33203125" style="13" customWidth="1"/>
    <col min="1286" max="1286" width="10.44140625" style="13" customWidth="1"/>
    <col min="1287" max="1287" width="11.33203125" style="13" customWidth="1"/>
    <col min="1288" max="1536" width="8.88671875" style="13"/>
    <col min="1537" max="1537" width="5.6640625" style="13" customWidth="1"/>
    <col min="1538" max="1538" width="13.88671875" style="13" customWidth="1"/>
    <col min="1539" max="1539" width="18.6640625" style="13" customWidth="1"/>
    <col min="1540" max="1540" width="62.88671875" style="13" customWidth="1"/>
    <col min="1541" max="1541" width="11.33203125" style="13" customWidth="1"/>
    <col min="1542" max="1542" width="10.44140625" style="13" customWidth="1"/>
    <col min="1543" max="1543" width="11.33203125" style="13" customWidth="1"/>
    <col min="1544" max="1792" width="8.88671875" style="13"/>
    <col min="1793" max="1793" width="5.6640625" style="13" customWidth="1"/>
    <col min="1794" max="1794" width="13.88671875" style="13" customWidth="1"/>
    <col min="1795" max="1795" width="18.6640625" style="13" customWidth="1"/>
    <col min="1796" max="1796" width="62.88671875" style="13" customWidth="1"/>
    <col min="1797" max="1797" width="11.33203125" style="13" customWidth="1"/>
    <col min="1798" max="1798" width="10.44140625" style="13" customWidth="1"/>
    <col min="1799" max="1799" width="11.33203125" style="13" customWidth="1"/>
    <col min="1800" max="2048" width="8.88671875" style="13"/>
    <col min="2049" max="2049" width="5.6640625" style="13" customWidth="1"/>
    <col min="2050" max="2050" width="13.88671875" style="13" customWidth="1"/>
    <col min="2051" max="2051" width="18.6640625" style="13" customWidth="1"/>
    <col min="2052" max="2052" width="62.88671875" style="13" customWidth="1"/>
    <col min="2053" max="2053" width="11.33203125" style="13" customWidth="1"/>
    <col min="2054" max="2054" width="10.44140625" style="13" customWidth="1"/>
    <col min="2055" max="2055" width="11.33203125" style="13" customWidth="1"/>
    <col min="2056" max="2304" width="8.88671875" style="13"/>
    <col min="2305" max="2305" width="5.6640625" style="13" customWidth="1"/>
    <col min="2306" max="2306" width="13.88671875" style="13" customWidth="1"/>
    <col min="2307" max="2307" width="18.6640625" style="13" customWidth="1"/>
    <col min="2308" max="2308" width="62.88671875" style="13" customWidth="1"/>
    <col min="2309" max="2309" width="11.33203125" style="13" customWidth="1"/>
    <col min="2310" max="2310" width="10.44140625" style="13" customWidth="1"/>
    <col min="2311" max="2311" width="11.33203125" style="13" customWidth="1"/>
    <col min="2312" max="2560" width="8.88671875" style="13"/>
    <col min="2561" max="2561" width="5.6640625" style="13" customWidth="1"/>
    <col min="2562" max="2562" width="13.88671875" style="13" customWidth="1"/>
    <col min="2563" max="2563" width="18.6640625" style="13" customWidth="1"/>
    <col min="2564" max="2564" width="62.88671875" style="13" customWidth="1"/>
    <col min="2565" max="2565" width="11.33203125" style="13" customWidth="1"/>
    <col min="2566" max="2566" width="10.44140625" style="13" customWidth="1"/>
    <col min="2567" max="2567" width="11.33203125" style="13" customWidth="1"/>
    <col min="2568" max="2816" width="8.88671875" style="13"/>
    <col min="2817" max="2817" width="5.6640625" style="13" customWidth="1"/>
    <col min="2818" max="2818" width="13.88671875" style="13" customWidth="1"/>
    <col min="2819" max="2819" width="18.6640625" style="13" customWidth="1"/>
    <col min="2820" max="2820" width="62.88671875" style="13" customWidth="1"/>
    <col min="2821" max="2821" width="11.33203125" style="13" customWidth="1"/>
    <col min="2822" max="2822" width="10.44140625" style="13" customWidth="1"/>
    <col min="2823" max="2823" width="11.33203125" style="13" customWidth="1"/>
    <col min="2824" max="3072" width="8.88671875" style="13"/>
    <col min="3073" max="3073" width="5.6640625" style="13" customWidth="1"/>
    <col min="3074" max="3074" width="13.88671875" style="13" customWidth="1"/>
    <col min="3075" max="3075" width="18.6640625" style="13" customWidth="1"/>
    <col min="3076" max="3076" width="62.88671875" style="13" customWidth="1"/>
    <col min="3077" max="3077" width="11.33203125" style="13" customWidth="1"/>
    <col min="3078" max="3078" width="10.44140625" style="13" customWidth="1"/>
    <col min="3079" max="3079" width="11.33203125" style="13" customWidth="1"/>
    <col min="3080" max="3328" width="8.88671875" style="13"/>
    <col min="3329" max="3329" width="5.6640625" style="13" customWidth="1"/>
    <col min="3330" max="3330" width="13.88671875" style="13" customWidth="1"/>
    <col min="3331" max="3331" width="18.6640625" style="13" customWidth="1"/>
    <col min="3332" max="3332" width="62.88671875" style="13" customWidth="1"/>
    <col min="3333" max="3333" width="11.33203125" style="13" customWidth="1"/>
    <col min="3334" max="3334" width="10.44140625" style="13" customWidth="1"/>
    <col min="3335" max="3335" width="11.33203125" style="13" customWidth="1"/>
    <col min="3336" max="3584" width="8.88671875" style="13"/>
    <col min="3585" max="3585" width="5.6640625" style="13" customWidth="1"/>
    <col min="3586" max="3586" width="13.88671875" style="13" customWidth="1"/>
    <col min="3587" max="3587" width="18.6640625" style="13" customWidth="1"/>
    <col min="3588" max="3588" width="62.88671875" style="13" customWidth="1"/>
    <col min="3589" max="3589" width="11.33203125" style="13" customWidth="1"/>
    <col min="3590" max="3590" width="10.44140625" style="13" customWidth="1"/>
    <col min="3591" max="3591" width="11.33203125" style="13" customWidth="1"/>
    <col min="3592" max="3840" width="8.88671875" style="13"/>
    <col min="3841" max="3841" width="5.6640625" style="13" customWidth="1"/>
    <col min="3842" max="3842" width="13.88671875" style="13" customWidth="1"/>
    <col min="3843" max="3843" width="18.6640625" style="13" customWidth="1"/>
    <col min="3844" max="3844" width="62.88671875" style="13" customWidth="1"/>
    <col min="3845" max="3845" width="11.33203125" style="13" customWidth="1"/>
    <col min="3846" max="3846" width="10.44140625" style="13" customWidth="1"/>
    <col min="3847" max="3847" width="11.33203125" style="13" customWidth="1"/>
    <col min="3848" max="4096" width="8.88671875" style="13"/>
    <col min="4097" max="4097" width="5.6640625" style="13" customWidth="1"/>
    <col min="4098" max="4098" width="13.88671875" style="13" customWidth="1"/>
    <col min="4099" max="4099" width="18.6640625" style="13" customWidth="1"/>
    <col min="4100" max="4100" width="62.88671875" style="13" customWidth="1"/>
    <col min="4101" max="4101" width="11.33203125" style="13" customWidth="1"/>
    <col min="4102" max="4102" width="10.44140625" style="13" customWidth="1"/>
    <col min="4103" max="4103" width="11.33203125" style="13" customWidth="1"/>
    <col min="4104" max="4352" width="8.88671875" style="13"/>
    <col min="4353" max="4353" width="5.6640625" style="13" customWidth="1"/>
    <col min="4354" max="4354" width="13.88671875" style="13" customWidth="1"/>
    <col min="4355" max="4355" width="18.6640625" style="13" customWidth="1"/>
    <col min="4356" max="4356" width="62.88671875" style="13" customWidth="1"/>
    <col min="4357" max="4357" width="11.33203125" style="13" customWidth="1"/>
    <col min="4358" max="4358" width="10.44140625" style="13" customWidth="1"/>
    <col min="4359" max="4359" width="11.33203125" style="13" customWidth="1"/>
    <col min="4360" max="4608" width="8.88671875" style="13"/>
    <col min="4609" max="4609" width="5.6640625" style="13" customWidth="1"/>
    <col min="4610" max="4610" width="13.88671875" style="13" customWidth="1"/>
    <col min="4611" max="4611" width="18.6640625" style="13" customWidth="1"/>
    <col min="4612" max="4612" width="62.88671875" style="13" customWidth="1"/>
    <col min="4613" max="4613" width="11.33203125" style="13" customWidth="1"/>
    <col min="4614" max="4614" width="10.44140625" style="13" customWidth="1"/>
    <col min="4615" max="4615" width="11.33203125" style="13" customWidth="1"/>
    <col min="4616" max="4864" width="8.88671875" style="13"/>
    <col min="4865" max="4865" width="5.6640625" style="13" customWidth="1"/>
    <col min="4866" max="4866" width="13.88671875" style="13" customWidth="1"/>
    <col min="4867" max="4867" width="18.6640625" style="13" customWidth="1"/>
    <col min="4868" max="4868" width="62.88671875" style="13" customWidth="1"/>
    <col min="4869" max="4869" width="11.33203125" style="13" customWidth="1"/>
    <col min="4870" max="4870" width="10.44140625" style="13" customWidth="1"/>
    <col min="4871" max="4871" width="11.33203125" style="13" customWidth="1"/>
    <col min="4872" max="5120" width="8.88671875" style="13"/>
    <col min="5121" max="5121" width="5.6640625" style="13" customWidth="1"/>
    <col min="5122" max="5122" width="13.88671875" style="13" customWidth="1"/>
    <col min="5123" max="5123" width="18.6640625" style="13" customWidth="1"/>
    <col min="5124" max="5124" width="62.88671875" style="13" customWidth="1"/>
    <col min="5125" max="5125" width="11.33203125" style="13" customWidth="1"/>
    <col min="5126" max="5126" width="10.44140625" style="13" customWidth="1"/>
    <col min="5127" max="5127" width="11.33203125" style="13" customWidth="1"/>
    <col min="5128" max="5376" width="8.88671875" style="13"/>
    <col min="5377" max="5377" width="5.6640625" style="13" customWidth="1"/>
    <col min="5378" max="5378" width="13.88671875" style="13" customWidth="1"/>
    <col min="5379" max="5379" width="18.6640625" style="13" customWidth="1"/>
    <col min="5380" max="5380" width="62.88671875" style="13" customWidth="1"/>
    <col min="5381" max="5381" width="11.33203125" style="13" customWidth="1"/>
    <col min="5382" max="5382" width="10.44140625" style="13" customWidth="1"/>
    <col min="5383" max="5383" width="11.33203125" style="13" customWidth="1"/>
    <col min="5384" max="5632" width="8.88671875" style="13"/>
    <col min="5633" max="5633" width="5.6640625" style="13" customWidth="1"/>
    <col min="5634" max="5634" width="13.88671875" style="13" customWidth="1"/>
    <col min="5635" max="5635" width="18.6640625" style="13" customWidth="1"/>
    <col min="5636" max="5636" width="62.88671875" style="13" customWidth="1"/>
    <col min="5637" max="5637" width="11.33203125" style="13" customWidth="1"/>
    <col min="5638" max="5638" width="10.44140625" style="13" customWidth="1"/>
    <col min="5639" max="5639" width="11.33203125" style="13" customWidth="1"/>
    <col min="5640" max="5888" width="8.88671875" style="13"/>
    <col min="5889" max="5889" width="5.6640625" style="13" customWidth="1"/>
    <col min="5890" max="5890" width="13.88671875" style="13" customWidth="1"/>
    <col min="5891" max="5891" width="18.6640625" style="13" customWidth="1"/>
    <col min="5892" max="5892" width="62.88671875" style="13" customWidth="1"/>
    <col min="5893" max="5893" width="11.33203125" style="13" customWidth="1"/>
    <col min="5894" max="5894" width="10.44140625" style="13" customWidth="1"/>
    <col min="5895" max="5895" width="11.33203125" style="13" customWidth="1"/>
    <col min="5896" max="6144" width="8.88671875" style="13"/>
    <col min="6145" max="6145" width="5.6640625" style="13" customWidth="1"/>
    <col min="6146" max="6146" width="13.88671875" style="13" customWidth="1"/>
    <col min="6147" max="6147" width="18.6640625" style="13" customWidth="1"/>
    <col min="6148" max="6148" width="62.88671875" style="13" customWidth="1"/>
    <col min="6149" max="6149" width="11.33203125" style="13" customWidth="1"/>
    <col min="6150" max="6150" width="10.44140625" style="13" customWidth="1"/>
    <col min="6151" max="6151" width="11.33203125" style="13" customWidth="1"/>
    <col min="6152" max="6400" width="8.88671875" style="13"/>
    <col min="6401" max="6401" width="5.6640625" style="13" customWidth="1"/>
    <col min="6402" max="6402" width="13.88671875" style="13" customWidth="1"/>
    <col min="6403" max="6403" width="18.6640625" style="13" customWidth="1"/>
    <col min="6404" max="6404" width="62.88671875" style="13" customWidth="1"/>
    <col min="6405" max="6405" width="11.33203125" style="13" customWidth="1"/>
    <col min="6406" max="6406" width="10.44140625" style="13" customWidth="1"/>
    <col min="6407" max="6407" width="11.33203125" style="13" customWidth="1"/>
    <col min="6408" max="6656" width="8.88671875" style="13"/>
    <col min="6657" max="6657" width="5.6640625" style="13" customWidth="1"/>
    <col min="6658" max="6658" width="13.88671875" style="13" customWidth="1"/>
    <col min="6659" max="6659" width="18.6640625" style="13" customWidth="1"/>
    <col min="6660" max="6660" width="62.88671875" style="13" customWidth="1"/>
    <col min="6661" max="6661" width="11.33203125" style="13" customWidth="1"/>
    <col min="6662" max="6662" width="10.44140625" style="13" customWidth="1"/>
    <col min="6663" max="6663" width="11.33203125" style="13" customWidth="1"/>
    <col min="6664" max="6912" width="8.88671875" style="13"/>
    <col min="6913" max="6913" width="5.6640625" style="13" customWidth="1"/>
    <col min="6914" max="6914" width="13.88671875" style="13" customWidth="1"/>
    <col min="6915" max="6915" width="18.6640625" style="13" customWidth="1"/>
    <col min="6916" max="6916" width="62.88671875" style="13" customWidth="1"/>
    <col min="6917" max="6917" width="11.33203125" style="13" customWidth="1"/>
    <col min="6918" max="6918" width="10.44140625" style="13" customWidth="1"/>
    <col min="6919" max="6919" width="11.33203125" style="13" customWidth="1"/>
    <col min="6920" max="7168" width="8.88671875" style="13"/>
    <col min="7169" max="7169" width="5.6640625" style="13" customWidth="1"/>
    <col min="7170" max="7170" width="13.88671875" style="13" customWidth="1"/>
    <col min="7171" max="7171" width="18.6640625" style="13" customWidth="1"/>
    <col min="7172" max="7172" width="62.88671875" style="13" customWidth="1"/>
    <col min="7173" max="7173" width="11.33203125" style="13" customWidth="1"/>
    <col min="7174" max="7174" width="10.44140625" style="13" customWidth="1"/>
    <col min="7175" max="7175" width="11.33203125" style="13" customWidth="1"/>
    <col min="7176" max="7424" width="8.88671875" style="13"/>
    <col min="7425" max="7425" width="5.6640625" style="13" customWidth="1"/>
    <col min="7426" max="7426" width="13.88671875" style="13" customWidth="1"/>
    <col min="7427" max="7427" width="18.6640625" style="13" customWidth="1"/>
    <col min="7428" max="7428" width="62.88671875" style="13" customWidth="1"/>
    <col min="7429" max="7429" width="11.33203125" style="13" customWidth="1"/>
    <col min="7430" max="7430" width="10.44140625" style="13" customWidth="1"/>
    <col min="7431" max="7431" width="11.33203125" style="13" customWidth="1"/>
    <col min="7432" max="7680" width="8.88671875" style="13"/>
    <col min="7681" max="7681" width="5.6640625" style="13" customWidth="1"/>
    <col min="7682" max="7682" width="13.88671875" style="13" customWidth="1"/>
    <col min="7683" max="7683" width="18.6640625" style="13" customWidth="1"/>
    <col min="7684" max="7684" width="62.88671875" style="13" customWidth="1"/>
    <col min="7685" max="7685" width="11.33203125" style="13" customWidth="1"/>
    <col min="7686" max="7686" width="10.44140625" style="13" customWidth="1"/>
    <col min="7687" max="7687" width="11.33203125" style="13" customWidth="1"/>
    <col min="7688" max="7936" width="8.88671875" style="13"/>
    <col min="7937" max="7937" width="5.6640625" style="13" customWidth="1"/>
    <col min="7938" max="7938" width="13.88671875" style="13" customWidth="1"/>
    <col min="7939" max="7939" width="18.6640625" style="13" customWidth="1"/>
    <col min="7940" max="7940" width="62.88671875" style="13" customWidth="1"/>
    <col min="7941" max="7941" width="11.33203125" style="13" customWidth="1"/>
    <col min="7942" max="7942" width="10.44140625" style="13" customWidth="1"/>
    <col min="7943" max="7943" width="11.33203125" style="13" customWidth="1"/>
    <col min="7944" max="8192" width="8.88671875" style="13"/>
    <col min="8193" max="8193" width="5.6640625" style="13" customWidth="1"/>
    <col min="8194" max="8194" width="13.88671875" style="13" customWidth="1"/>
    <col min="8195" max="8195" width="18.6640625" style="13" customWidth="1"/>
    <col min="8196" max="8196" width="62.88671875" style="13" customWidth="1"/>
    <col min="8197" max="8197" width="11.33203125" style="13" customWidth="1"/>
    <col min="8198" max="8198" width="10.44140625" style="13" customWidth="1"/>
    <col min="8199" max="8199" width="11.33203125" style="13" customWidth="1"/>
    <col min="8200" max="8448" width="8.88671875" style="13"/>
    <col min="8449" max="8449" width="5.6640625" style="13" customWidth="1"/>
    <col min="8450" max="8450" width="13.88671875" style="13" customWidth="1"/>
    <col min="8451" max="8451" width="18.6640625" style="13" customWidth="1"/>
    <col min="8452" max="8452" width="62.88671875" style="13" customWidth="1"/>
    <col min="8453" max="8453" width="11.33203125" style="13" customWidth="1"/>
    <col min="8454" max="8454" width="10.44140625" style="13" customWidth="1"/>
    <col min="8455" max="8455" width="11.33203125" style="13" customWidth="1"/>
    <col min="8456" max="8704" width="8.88671875" style="13"/>
    <col min="8705" max="8705" width="5.6640625" style="13" customWidth="1"/>
    <col min="8706" max="8706" width="13.88671875" style="13" customWidth="1"/>
    <col min="8707" max="8707" width="18.6640625" style="13" customWidth="1"/>
    <col min="8708" max="8708" width="62.88671875" style="13" customWidth="1"/>
    <col min="8709" max="8709" width="11.33203125" style="13" customWidth="1"/>
    <col min="8710" max="8710" width="10.44140625" style="13" customWidth="1"/>
    <col min="8711" max="8711" width="11.33203125" style="13" customWidth="1"/>
    <col min="8712" max="8960" width="8.88671875" style="13"/>
    <col min="8961" max="8961" width="5.6640625" style="13" customWidth="1"/>
    <col min="8962" max="8962" width="13.88671875" style="13" customWidth="1"/>
    <col min="8963" max="8963" width="18.6640625" style="13" customWidth="1"/>
    <col min="8964" max="8964" width="62.88671875" style="13" customWidth="1"/>
    <col min="8965" max="8965" width="11.33203125" style="13" customWidth="1"/>
    <col min="8966" max="8966" width="10.44140625" style="13" customWidth="1"/>
    <col min="8967" max="8967" width="11.33203125" style="13" customWidth="1"/>
    <col min="8968" max="9216" width="8.88671875" style="13"/>
    <col min="9217" max="9217" width="5.6640625" style="13" customWidth="1"/>
    <col min="9218" max="9218" width="13.88671875" style="13" customWidth="1"/>
    <col min="9219" max="9219" width="18.6640625" style="13" customWidth="1"/>
    <col min="9220" max="9220" width="62.88671875" style="13" customWidth="1"/>
    <col min="9221" max="9221" width="11.33203125" style="13" customWidth="1"/>
    <col min="9222" max="9222" width="10.44140625" style="13" customWidth="1"/>
    <col min="9223" max="9223" width="11.33203125" style="13" customWidth="1"/>
    <col min="9224" max="9472" width="8.88671875" style="13"/>
    <col min="9473" max="9473" width="5.6640625" style="13" customWidth="1"/>
    <col min="9474" max="9474" width="13.88671875" style="13" customWidth="1"/>
    <col min="9475" max="9475" width="18.6640625" style="13" customWidth="1"/>
    <col min="9476" max="9476" width="62.88671875" style="13" customWidth="1"/>
    <col min="9477" max="9477" width="11.33203125" style="13" customWidth="1"/>
    <col min="9478" max="9478" width="10.44140625" style="13" customWidth="1"/>
    <col min="9479" max="9479" width="11.33203125" style="13" customWidth="1"/>
    <col min="9480" max="9728" width="8.88671875" style="13"/>
    <col min="9729" max="9729" width="5.6640625" style="13" customWidth="1"/>
    <col min="9730" max="9730" width="13.88671875" style="13" customWidth="1"/>
    <col min="9731" max="9731" width="18.6640625" style="13" customWidth="1"/>
    <col min="9732" max="9732" width="62.88671875" style="13" customWidth="1"/>
    <col min="9733" max="9733" width="11.33203125" style="13" customWidth="1"/>
    <col min="9734" max="9734" width="10.44140625" style="13" customWidth="1"/>
    <col min="9735" max="9735" width="11.33203125" style="13" customWidth="1"/>
    <col min="9736" max="9984" width="8.88671875" style="13"/>
    <col min="9985" max="9985" width="5.6640625" style="13" customWidth="1"/>
    <col min="9986" max="9986" width="13.88671875" style="13" customWidth="1"/>
    <col min="9987" max="9987" width="18.6640625" style="13" customWidth="1"/>
    <col min="9988" max="9988" width="62.88671875" style="13" customWidth="1"/>
    <col min="9989" max="9989" width="11.33203125" style="13" customWidth="1"/>
    <col min="9990" max="9990" width="10.44140625" style="13" customWidth="1"/>
    <col min="9991" max="9991" width="11.33203125" style="13" customWidth="1"/>
    <col min="9992" max="10240" width="8.88671875" style="13"/>
    <col min="10241" max="10241" width="5.6640625" style="13" customWidth="1"/>
    <col min="10242" max="10242" width="13.88671875" style="13" customWidth="1"/>
    <col min="10243" max="10243" width="18.6640625" style="13" customWidth="1"/>
    <col min="10244" max="10244" width="62.88671875" style="13" customWidth="1"/>
    <col min="10245" max="10245" width="11.33203125" style="13" customWidth="1"/>
    <col min="10246" max="10246" width="10.44140625" style="13" customWidth="1"/>
    <col min="10247" max="10247" width="11.33203125" style="13" customWidth="1"/>
    <col min="10248" max="10496" width="8.88671875" style="13"/>
    <col min="10497" max="10497" width="5.6640625" style="13" customWidth="1"/>
    <col min="10498" max="10498" width="13.88671875" style="13" customWidth="1"/>
    <col min="10499" max="10499" width="18.6640625" style="13" customWidth="1"/>
    <col min="10500" max="10500" width="62.88671875" style="13" customWidth="1"/>
    <col min="10501" max="10501" width="11.33203125" style="13" customWidth="1"/>
    <col min="10502" max="10502" width="10.44140625" style="13" customWidth="1"/>
    <col min="10503" max="10503" width="11.33203125" style="13" customWidth="1"/>
    <col min="10504" max="10752" width="8.88671875" style="13"/>
    <col min="10753" max="10753" width="5.6640625" style="13" customWidth="1"/>
    <col min="10754" max="10754" width="13.88671875" style="13" customWidth="1"/>
    <col min="10755" max="10755" width="18.6640625" style="13" customWidth="1"/>
    <col min="10756" max="10756" width="62.88671875" style="13" customWidth="1"/>
    <col min="10757" max="10757" width="11.33203125" style="13" customWidth="1"/>
    <col min="10758" max="10758" width="10.44140625" style="13" customWidth="1"/>
    <col min="10759" max="10759" width="11.33203125" style="13" customWidth="1"/>
    <col min="10760" max="11008" width="8.88671875" style="13"/>
    <col min="11009" max="11009" width="5.6640625" style="13" customWidth="1"/>
    <col min="11010" max="11010" width="13.88671875" style="13" customWidth="1"/>
    <col min="11011" max="11011" width="18.6640625" style="13" customWidth="1"/>
    <col min="11012" max="11012" width="62.88671875" style="13" customWidth="1"/>
    <col min="11013" max="11013" width="11.33203125" style="13" customWidth="1"/>
    <col min="11014" max="11014" width="10.44140625" style="13" customWidth="1"/>
    <col min="11015" max="11015" width="11.33203125" style="13" customWidth="1"/>
    <col min="11016" max="11264" width="8.88671875" style="13"/>
    <col min="11265" max="11265" width="5.6640625" style="13" customWidth="1"/>
    <col min="11266" max="11266" width="13.88671875" style="13" customWidth="1"/>
    <col min="11267" max="11267" width="18.6640625" style="13" customWidth="1"/>
    <col min="11268" max="11268" width="62.88671875" style="13" customWidth="1"/>
    <col min="11269" max="11269" width="11.33203125" style="13" customWidth="1"/>
    <col min="11270" max="11270" width="10.44140625" style="13" customWidth="1"/>
    <col min="11271" max="11271" width="11.33203125" style="13" customWidth="1"/>
    <col min="11272" max="11520" width="8.88671875" style="13"/>
    <col min="11521" max="11521" width="5.6640625" style="13" customWidth="1"/>
    <col min="11522" max="11522" width="13.88671875" style="13" customWidth="1"/>
    <col min="11523" max="11523" width="18.6640625" style="13" customWidth="1"/>
    <col min="11524" max="11524" width="62.88671875" style="13" customWidth="1"/>
    <col min="11525" max="11525" width="11.33203125" style="13" customWidth="1"/>
    <col min="11526" max="11526" width="10.44140625" style="13" customWidth="1"/>
    <col min="11527" max="11527" width="11.33203125" style="13" customWidth="1"/>
    <col min="11528" max="11776" width="8.88671875" style="13"/>
    <col min="11777" max="11777" width="5.6640625" style="13" customWidth="1"/>
    <col min="11778" max="11778" width="13.88671875" style="13" customWidth="1"/>
    <col min="11779" max="11779" width="18.6640625" style="13" customWidth="1"/>
    <col min="11780" max="11780" width="62.88671875" style="13" customWidth="1"/>
    <col min="11781" max="11781" width="11.33203125" style="13" customWidth="1"/>
    <col min="11782" max="11782" width="10.44140625" style="13" customWidth="1"/>
    <col min="11783" max="11783" width="11.33203125" style="13" customWidth="1"/>
    <col min="11784" max="12032" width="8.88671875" style="13"/>
    <col min="12033" max="12033" width="5.6640625" style="13" customWidth="1"/>
    <col min="12034" max="12034" width="13.88671875" style="13" customWidth="1"/>
    <col min="12035" max="12035" width="18.6640625" style="13" customWidth="1"/>
    <col min="12036" max="12036" width="62.88671875" style="13" customWidth="1"/>
    <col min="12037" max="12037" width="11.33203125" style="13" customWidth="1"/>
    <col min="12038" max="12038" width="10.44140625" style="13" customWidth="1"/>
    <col min="12039" max="12039" width="11.33203125" style="13" customWidth="1"/>
    <col min="12040" max="12288" width="8.88671875" style="13"/>
    <col min="12289" max="12289" width="5.6640625" style="13" customWidth="1"/>
    <col min="12290" max="12290" width="13.88671875" style="13" customWidth="1"/>
    <col min="12291" max="12291" width="18.6640625" style="13" customWidth="1"/>
    <col min="12292" max="12292" width="62.88671875" style="13" customWidth="1"/>
    <col min="12293" max="12293" width="11.33203125" style="13" customWidth="1"/>
    <col min="12294" max="12294" width="10.44140625" style="13" customWidth="1"/>
    <col min="12295" max="12295" width="11.33203125" style="13" customWidth="1"/>
    <col min="12296" max="12544" width="8.88671875" style="13"/>
    <col min="12545" max="12545" width="5.6640625" style="13" customWidth="1"/>
    <col min="12546" max="12546" width="13.88671875" style="13" customWidth="1"/>
    <col min="12547" max="12547" width="18.6640625" style="13" customWidth="1"/>
    <col min="12548" max="12548" width="62.88671875" style="13" customWidth="1"/>
    <col min="12549" max="12549" width="11.33203125" style="13" customWidth="1"/>
    <col min="12550" max="12550" width="10.44140625" style="13" customWidth="1"/>
    <col min="12551" max="12551" width="11.33203125" style="13" customWidth="1"/>
    <col min="12552" max="12800" width="8.88671875" style="13"/>
    <col min="12801" max="12801" width="5.6640625" style="13" customWidth="1"/>
    <col min="12802" max="12802" width="13.88671875" style="13" customWidth="1"/>
    <col min="12803" max="12803" width="18.6640625" style="13" customWidth="1"/>
    <col min="12804" max="12804" width="62.88671875" style="13" customWidth="1"/>
    <col min="12805" max="12805" width="11.33203125" style="13" customWidth="1"/>
    <col min="12806" max="12806" width="10.44140625" style="13" customWidth="1"/>
    <col min="12807" max="12807" width="11.33203125" style="13" customWidth="1"/>
    <col min="12808" max="13056" width="8.88671875" style="13"/>
    <col min="13057" max="13057" width="5.6640625" style="13" customWidth="1"/>
    <col min="13058" max="13058" width="13.88671875" style="13" customWidth="1"/>
    <col min="13059" max="13059" width="18.6640625" style="13" customWidth="1"/>
    <col min="13060" max="13060" width="62.88671875" style="13" customWidth="1"/>
    <col min="13061" max="13061" width="11.33203125" style="13" customWidth="1"/>
    <col min="13062" max="13062" width="10.44140625" style="13" customWidth="1"/>
    <col min="13063" max="13063" width="11.33203125" style="13" customWidth="1"/>
    <col min="13064" max="13312" width="8.88671875" style="13"/>
    <col min="13313" max="13313" width="5.6640625" style="13" customWidth="1"/>
    <col min="13314" max="13314" width="13.88671875" style="13" customWidth="1"/>
    <col min="13315" max="13315" width="18.6640625" style="13" customWidth="1"/>
    <col min="13316" max="13316" width="62.88671875" style="13" customWidth="1"/>
    <col min="13317" max="13317" width="11.33203125" style="13" customWidth="1"/>
    <col min="13318" max="13318" width="10.44140625" style="13" customWidth="1"/>
    <col min="13319" max="13319" width="11.33203125" style="13" customWidth="1"/>
    <col min="13320" max="13568" width="8.88671875" style="13"/>
    <col min="13569" max="13569" width="5.6640625" style="13" customWidth="1"/>
    <col min="13570" max="13570" width="13.88671875" style="13" customWidth="1"/>
    <col min="13571" max="13571" width="18.6640625" style="13" customWidth="1"/>
    <col min="13572" max="13572" width="62.88671875" style="13" customWidth="1"/>
    <col min="13573" max="13573" width="11.33203125" style="13" customWidth="1"/>
    <col min="13574" max="13574" width="10.44140625" style="13" customWidth="1"/>
    <col min="13575" max="13575" width="11.33203125" style="13" customWidth="1"/>
    <col min="13576" max="13824" width="8.88671875" style="13"/>
    <col min="13825" max="13825" width="5.6640625" style="13" customWidth="1"/>
    <col min="13826" max="13826" width="13.88671875" style="13" customWidth="1"/>
    <col min="13827" max="13827" width="18.6640625" style="13" customWidth="1"/>
    <col min="13828" max="13828" width="62.88671875" style="13" customWidth="1"/>
    <col min="13829" max="13829" width="11.33203125" style="13" customWidth="1"/>
    <col min="13830" max="13830" width="10.44140625" style="13" customWidth="1"/>
    <col min="13831" max="13831" width="11.33203125" style="13" customWidth="1"/>
    <col min="13832" max="14080" width="8.88671875" style="13"/>
    <col min="14081" max="14081" width="5.6640625" style="13" customWidth="1"/>
    <col min="14082" max="14082" width="13.88671875" style="13" customWidth="1"/>
    <col min="14083" max="14083" width="18.6640625" style="13" customWidth="1"/>
    <col min="14084" max="14084" width="62.88671875" style="13" customWidth="1"/>
    <col min="14085" max="14085" width="11.33203125" style="13" customWidth="1"/>
    <col min="14086" max="14086" width="10.44140625" style="13" customWidth="1"/>
    <col min="14087" max="14087" width="11.33203125" style="13" customWidth="1"/>
    <col min="14088" max="14336" width="8.88671875" style="13"/>
    <col min="14337" max="14337" width="5.6640625" style="13" customWidth="1"/>
    <col min="14338" max="14338" width="13.88671875" style="13" customWidth="1"/>
    <col min="14339" max="14339" width="18.6640625" style="13" customWidth="1"/>
    <col min="14340" max="14340" width="62.88671875" style="13" customWidth="1"/>
    <col min="14341" max="14341" width="11.33203125" style="13" customWidth="1"/>
    <col min="14342" max="14342" width="10.44140625" style="13" customWidth="1"/>
    <col min="14343" max="14343" width="11.33203125" style="13" customWidth="1"/>
    <col min="14344" max="14592" width="8.88671875" style="13"/>
    <col min="14593" max="14593" width="5.6640625" style="13" customWidth="1"/>
    <col min="14594" max="14594" width="13.88671875" style="13" customWidth="1"/>
    <col min="14595" max="14595" width="18.6640625" style="13" customWidth="1"/>
    <col min="14596" max="14596" width="62.88671875" style="13" customWidth="1"/>
    <col min="14597" max="14597" width="11.33203125" style="13" customWidth="1"/>
    <col min="14598" max="14598" width="10.44140625" style="13" customWidth="1"/>
    <col min="14599" max="14599" width="11.33203125" style="13" customWidth="1"/>
    <col min="14600" max="14848" width="8.88671875" style="13"/>
    <col min="14849" max="14849" width="5.6640625" style="13" customWidth="1"/>
    <col min="14850" max="14850" width="13.88671875" style="13" customWidth="1"/>
    <col min="14851" max="14851" width="18.6640625" style="13" customWidth="1"/>
    <col min="14852" max="14852" width="62.88671875" style="13" customWidth="1"/>
    <col min="14853" max="14853" width="11.33203125" style="13" customWidth="1"/>
    <col min="14854" max="14854" width="10.44140625" style="13" customWidth="1"/>
    <col min="14855" max="14855" width="11.33203125" style="13" customWidth="1"/>
    <col min="14856" max="15104" width="8.88671875" style="13"/>
    <col min="15105" max="15105" width="5.6640625" style="13" customWidth="1"/>
    <col min="15106" max="15106" width="13.88671875" style="13" customWidth="1"/>
    <col min="15107" max="15107" width="18.6640625" style="13" customWidth="1"/>
    <col min="15108" max="15108" width="62.88671875" style="13" customWidth="1"/>
    <col min="15109" max="15109" width="11.33203125" style="13" customWidth="1"/>
    <col min="15110" max="15110" width="10.44140625" style="13" customWidth="1"/>
    <col min="15111" max="15111" width="11.33203125" style="13" customWidth="1"/>
    <col min="15112" max="15360" width="8.88671875" style="13"/>
    <col min="15361" max="15361" width="5.6640625" style="13" customWidth="1"/>
    <col min="15362" max="15362" width="13.88671875" style="13" customWidth="1"/>
    <col min="15363" max="15363" width="18.6640625" style="13" customWidth="1"/>
    <col min="15364" max="15364" width="62.88671875" style="13" customWidth="1"/>
    <col min="15365" max="15365" width="11.33203125" style="13" customWidth="1"/>
    <col min="15366" max="15366" width="10.44140625" style="13" customWidth="1"/>
    <col min="15367" max="15367" width="11.33203125" style="13" customWidth="1"/>
    <col min="15368" max="15616" width="8.88671875" style="13"/>
    <col min="15617" max="15617" width="5.6640625" style="13" customWidth="1"/>
    <col min="15618" max="15618" width="13.88671875" style="13" customWidth="1"/>
    <col min="15619" max="15619" width="18.6640625" style="13" customWidth="1"/>
    <col min="15620" max="15620" width="62.88671875" style="13" customWidth="1"/>
    <col min="15621" max="15621" width="11.33203125" style="13" customWidth="1"/>
    <col min="15622" max="15622" width="10.44140625" style="13" customWidth="1"/>
    <col min="15623" max="15623" width="11.33203125" style="13" customWidth="1"/>
    <col min="15624" max="15872" width="8.88671875" style="13"/>
    <col min="15873" max="15873" width="5.6640625" style="13" customWidth="1"/>
    <col min="15874" max="15874" width="13.88671875" style="13" customWidth="1"/>
    <col min="15875" max="15875" width="18.6640625" style="13" customWidth="1"/>
    <col min="15876" max="15876" width="62.88671875" style="13" customWidth="1"/>
    <col min="15877" max="15877" width="11.33203125" style="13" customWidth="1"/>
    <col min="15878" max="15878" width="10.44140625" style="13" customWidth="1"/>
    <col min="15879" max="15879" width="11.33203125" style="13" customWidth="1"/>
    <col min="15880" max="16128" width="8.88671875" style="13"/>
    <col min="16129" max="16129" width="5.6640625" style="13" customWidth="1"/>
    <col min="16130" max="16130" width="13.88671875" style="13" customWidth="1"/>
    <col min="16131" max="16131" width="18.6640625" style="13" customWidth="1"/>
    <col min="16132" max="16132" width="62.88671875" style="13" customWidth="1"/>
    <col min="16133" max="16133" width="11.33203125" style="13" customWidth="1"/>
    <col min="16134" max="16134" width="10.44140625" style="13" customWidth="1"/>
    <col min="16135" max="16135" width="11.33203125" style="13" customWidth="1"/>
    <col min="16136" max="16384" width="8.88671875" style="13"/>
  </cols>
  <sheetData>
    <row r="1" spans="1:7" s="3" customFormat="1" ht="13.2" x14ac:dyDescent="0.25">
      <c r="A1" s="63"/>
      <c r="B1" s="63"/>
      <c r="C1" s="63"/>
      <c r="D1" s="63"/>
      <c r="E1" s="1"/>
      <c r="F1" s="2"/>
      <c r="G1" s="1"/>
    </row>
    <row r="2" spans="1:7" s="3" customFormat="1" ht="13.2" x14ac:dyDescent="0.25">
      <c r="A2" s="63"/>
      <c r="B2" s="63"/>
      <c r="C2" s="63"/>
      <c r="D2" s="63"/>
      <c r="E2" s="1"/>
      <c r="F2" s="2"/>
      <c r="G2" s="1"/>
    </row>
    <row r="3" spans="1:7" s="3" customFormat="1" ht="25.8" x14ac:dyDescent="0.5">
      <c r="A3" s="64"/>
      <c r="B3" s="64" t="s">
        <v>1285</v>
      </c>
      <c r="C3" s="65"/>
      <c r="D3" s="63"/>
      <c r="E3" s="1"/>
      <c r="F3" s="2"/>
      <c r="G3" s="1"/>
    </row>
    <row r="4" spans="1:7" s="3" customFormat="1" ht="22.8" x14ac:dyDescent="0.4">
      <c r="A4" s="65"/>
      <c r="B4" s="65"/>
      <c r="C4" s="65"/>
      <c r="D4" s="66"/>
      <c r="E4" s="4"/>
      <c r="F4" s="5"/>
      <c r="G4" s="4"/>
    </row>
    <row r="5" spans="1:7" s="3" customFormat="1" ht="15.6" x14ac:dyDescent="0.3">
      <c r="A5" s="67"/>
      <c r="B5" s="67"/>
      <c r="C5" s="68"/>
      <c r="D5" s="63"/>
      <c r="E5" s="1"/>
      <c r="F5" s="2"/>
      <c r="G5" s="1"/>
    </row>
    <row r="6" spans="1:7" s="3" customFormat="1" ht="15.6" customHeight="1" x14ac:dyDescent="0.3">
      <c r="A6" s="99"/>
      <c r="B6" s="171" t="s">
        <v>1286</v>
      </c>
      <c r="C6" s="172"/>
      <c r="D6" s="69" t="s">
        <v>1287</v>
      </c>
      <c r="E6" s="70"/>
      <c r="F6" s="70"/>
      <c r="G6" s="70"/>
    </row>
    <row r="7" spans="1:7" s="3" customFormat="1" ht="15.6" customHeight="1" x14ac:dyDescent="0.3">
      <c r="A7" s="99"/>
      <c r="B7" s="171"/>
      <c r="C7" s="172"/>
      <c r="D7" s="71" t="s">
        <v>1288</v>
      </c>
      <c r="E7" s="6">
        <v>284</v>
      </c>
      <c r="F7" s="7" t="s">
        <v>1289</v>
      </c>
      <c r="G7" s="6"/>
    </row>
    <row r="8" spans="1:7" s="3" customFormat="1" ht="15.6" customHeight="1" x14ac:dyDescent="0.25">
      <c r="A8" s="72"/>
      <c r="B8" s="72"/>
      <c r="C8" s="73"/>
      <c r="D8" s="74"/>
      <c r="E8" s="74"/>
      <c r="F8" s="75"/>
      <c r="G8" s="74"/>
    </row>
    <row r="9" spans="1:7" s="3" customFormat="1" thickBot="1" x14ac:dyDescent="0.3">
      <c r="A9" s="63"/>
      <c r="B9" s="63"/>
      <c r="C9" s="63"/>
      <c r="D9" s="63"/>
      <c r="E9" s="1"/>
      <c r="F9" s="2"/>
      <c r="G9" s="1"/>
    </row>
    <row r="10" spans="1:7" s="9" customFormat="1" ht="72" customHeight="1" thickBot="1" x14ac:dyDescent="0.35">
      <c r="A10" s="8" t="s">
        <v>1290</v>
      </c>
      <c r="B10" s="8" t="s">
        <v>1291</v>
      </c>
      <c r="C10" s="8" t="s">
        <v>1292</v>
      </c>
      <c r="D10" s="8" t="s">
        <v>1293</v>
      </c>
      <c r="E10" s="8" t="s">
        <v>1294</v>
      </c>
      <c r="F10" s="8" t="s">
        <v>1295</v>
      </c>
      <c r="G10" s="8" t="s">
        <v>1296</v>
      </c>
    </row>
    <row r="11" spans="1:7" ht="14.4" x14ac:dyDescent="0.3">
      <c r="A11" s="10">
        <v>1</v>
      </c>
      <c r="B11" s="10">
        <v>29747</v>
      </c>
      <c r="C11" s="28" t="s">
        <v>774</v>
      </c>
      <c r="D11" s="76" t="s">
        <v>890</v>
      </c>
      <c r="E11" s="11">
        <v>104.8</v>
      </c>
      <c r="F11" s="12">
        <v>25</v>
      </c>
      <c r="G11" s="11">
        <f>E11*0.75</f>
        <v>78.599999999999994</v>
      </c>
    </row>
    <row r="12" spans="1:7" ht="14.4" x14ac:dyDescent="0.3">
      <c r="A12" s="14">
        <v>2</v>
      </c>
      <c r="B12" s="14">
        <v>29757</v>
      </c>
      <c r="C12" s="28" t="s">
        <v>774</v>
      </c>
      <c r="D12" s="28" t="s">
        <v>775</v>
      </c>
      <c r="E12" s="15">
        <v>133.5</v>
      </c>
      <c r="F12" s="16">
        <v>25</v>
      </c>
      <c r="G12" s="15">
        <f t="shared" ref="G12:G75" si="0">E12*0.75</f>
        <v>100.125</v>
      </c>
    </row>
    <row r="13" spans="1:7" ht="14.4" x14ac:dyDescent="0.3">
      <c r="A13" s="17">
        <v>3</v>
      </c>
      <c r="B13" s="17">
        <v>29809</v>
      </c>
      <c r="C13" s="51" t="s">
        <v>83</v>
      </c>
      <c r="D13" s="52" t="s">
        <v>84</v>
      </c>
      <c r="E13" s="15">
        <v>31.2</v>
      </c>
      <c r="F13" s="16">
        <v>25</v>
      </c>
      <c r="G13" s="15">
        <f t="shared" si="0"/>
        <v>23.4</v>
      </c>
    </row>
    <row r="14" spans="1:7" ht="14.4" x14ac:dyDescent="0.3">
      <c r="A14" s="17">
        <v>4</v>
      </c>
      <c r="B14" s="17">
        <v>29811</v>
      </c>
      <c r="C14" s="51" t="s">
        <v>83</v>
      </c>
      <c r="D14" s="52" t="s">
        <v>85</v>
      </c>
      <c r="E14" s="15">
        <v>53.7</v>
      </c>
      <c r="F14" s="16">
        <v>25</v>
      </c>
      <c r="G14" s="15">
        <f t="shared" si="0"/>
        <v>40.275000000000006</v>
      </c>
    </row>
    <row r="15" spans="1:7" ht="14.4" x14ac:dyDescent="0.3">
      <c r="A15" s="17">
        <v>5</v>
      </c>
      <c r="B15" s="17">
        <v>29909</v>
      </c>
      <c r="C15" s="51" t="s">
        <v>83</v>
      </c>
      <c r="D15" s="52" t="s">
        <v>84</v>
      </c>
      <c r="E15" s="15">
        <v>31.2</v>
      </c>
      <c r="F15" s="16">
        <v>25</v>
      </c>
      <c r="G15" s="15">
        <f t="shared" si="0"/>
        <v>23.4</v>
      </c>
    </row>
    <row r="16" spans="1:7" ht="14.4" x14ac:dyDescent="0.3">
      <c r="A16" s="17">
        <v>6</v>
      </c>
      <c r="B16" s="17">
        <v>29911</v>
      </c>
      <c r="C16" s="51" t="s">
        <v>83</v>
      </c>
      <c r="D16" s="52" t="s">
        <v>85</v>
      </c>
      <c r="E16" s="15">
        <v>53.7</v>
      </c>
      <c r="F16" s="16">
        <v>25</v>
      </c>
      <c r="G16" s="15">
        <f t="shared" si="0"/>
        <v>40.275000000000006</v>
      </c>
    </row>
    <row r="17" spans="1:7" ht="14.4" x14ac:dyDescent="0.3">
      <c r="A17" s="17">
        <v>7</v>
      </c>
      <c r="B17" s="17">
        <v>29927</v>
      </c>
      <c r="C17" s="51" t="s">
        <v>83</v>
      </c>
      <c r="D17" s="52" t="s">
        <v>85</v>
      </c>
      <c r="E17" s="15">
        <v>53.7</v>
      </c>
      <c r="F17" s="16">
        <v>25</v>
      </c>
      <c r="G17" s="15">
        <f t="shared" si="0"/>
        <v>40.275000000000006</v>
      </c>
    </row>
    <row r="18" spans="1:7" ht="14.4" x14ac:dyDescent="0.3">
      <c r="A18" s="17">
        <v>8</v>
      </c>
      <c r="B18" s="17">
        <v>35093</v>
      </c>
      <c r="C18" s="51" t="s">
        <v>47</v>
      </c>
      <c r="D18" s="52" t="s">
        <v>95</v>
      </c>
      <c r="E18" s="15">
        <v>392.3</v>
      </c>
      <c r="F18" s="16">
        <v>25</v>
      </c>
      <c r="G18" s="15">
        <f t="shared" si="0"/>
        <v>294.22500000000002</v>
      </c>
    </row>
    <row r="19" spans="1:7" ht="14.4" x14ac:dyDescent="0.3">
      <c r="A19" s="17">
        <v>9</v>
      </c>
      <c r="B19" s="17">
        <v>35156</v>
      </c>
      <c r="C19" s="51" t="s">
        <v>47</v>
      </c>
      <c r="D19" s="52" t="s">
        <v>118</v>
      </c>
      <c r="E19" s="15">
        <v>200.9</v>
      </c>
      <c r="F19" s="16">
        <v>25</v>
      </c>
      <c r="G19" s="15">
        <f t="shared" si="0"/>
        <v>150.67500000000001</v>
      </c>
    </row>
    <row r="20" spans="1:7" ht="14.4" x14ac:dyDescent="0.3">
      <c r="A20" s="17">
        <v>10</v>
      </c>
      <c r="B20" s="17">
        <v>35158</v>
      </c>
      <c r="C20" s="51" t="s">
        <v>47</v>
      </c>
      <c r="D20" s="52" t="s">
        <v>118</v>
      </c>
      <c r="E20" s="15">
        <v>160</v>
      </c>
      <c r="F20" s="16">
        <v>25</v>
      </c>
      <c r="G20" s="15">
        <f t="shared" si="0"/>
        <v>120</v>
      </c>
    </row>
    <row r="21" spans="1:7" ht="14.4" x14ac:dyDescent="0.3">
      <c r="A21" s="18">
        <v>11</v>
      </c>
      <c r="B21" s="18">
        <v>38001</v>
      </c>
      <c r="C21" s="51" t="s">
        <v>79</v>
      </c>
      <c r="D21" s="52" t="s">
        <v>891</v>
      </c>
      <c r="E21" s="15">
        <v>273.39999999999998</v>
      </c>
      <c r="F21" s="16">
        <v>25</v>
      </c>
      <c r="G21" s="15">
        <f t="shared" si="0"/>
        <v>205.04999999999998</v>
      </c>
    </row>
    <row r="22" spans="1:7" ht="14.4" x14ac:dyDescent="0.3">
      <c r="A22" s="18">
        <v>12</v>
      </c>
      <c r="B22" s="18">
        <v>38002</v>
      </c>
      <c r="C22" s="51" t="s">
        <v>79</v>
      </c>
      <c r="D22" s="52" t="s">
        <v>892</v>
      </c>
      <c r="E22" s="15">
        <v>251.4</v>
      </c>
      <c r="F22" s="16">
        <v>25</v>
      </c>
      <c r="G22" s="15">
        <f t="shared" si="0"/>
        <v>188.55</v>
      </c>
    </row>
    <row r="23" spans="1:7" ht="14.4" x14ac:dyDescent="0.3">
      <c r="A23" s="18">
        <v>13</v>
      </c>
      <c r="B23" s="18">
        <v>38003</v>
      </c>
      <c r="C23" s="51" t="s">
        <v>79</v>
      </c>
      <c r="D23" s="52" t="s">
        <v>893</v>
      </c>
      <c r="E23" s="15">
        <v>243.7</v>
      </c>
      <c r="F23" s="16">
        <v>25</v>
      </c>
      <c r="G23" s="15">
        <f t="shared" si="0"/>
        <v>182.77499999999998</v>
      </c>
    </row>
    <row r="24" spans="1:7" ht="14.4" x14ac:dyDescent="0.3">
      <c r="A24" s="18">
        <v>14</v>
      </c>
      <c r="B24" s="18">
        <v>38004</v>
      </c>
      <c r="C24" s="51" t="s">
        <v>79</v>
      </c>
      <c r="D24" s="52" t="s">
        <v>894</v>
      </c>
      <c r="E24" s="15">
        <v>243.7</v>
      </c>
      <c r="F24" s="16">
        <v>25</v>
      </c>
      <c r="G24" s="15">
        <f t="shared" si="0"/>
        <v>182.77499999999998</v>
      </c>
    </row>
    <row r="25" spans="1:7" ht="14.4" x14ac:dyDescent="0.3">
      <c r="A25" s="19">
        <v>15</v>
      </c>
      <c r="B25" s="19">
        <v>38242</v>
      </c>
      <c r="C25" s="77" t="s">
        <v>83</v>
      </c>
      <c r="D25" s="69" t="s">
        <v>1297</v>
      </c>
      <c r="E25" s="20">
        <v>95.6</v>
      </c>
      <c r="F25" s="21">
        <v>25</v>
      </c>
      <c r="G25" s="20">
        <f t="shared" si="0"/>
        <v>71.699999999999989</v>
      </c>
    </row>
    <row r="26" spans="1:7" ht="14.4" x14ac:dyDescent="0.3">
      <c r="A26" s="18">
        <v>16</v>
      </c>
      <c r="B26" s="18">
        <v>38243</v>
      </c>
      <c r="C26" s="51" t="s">
        <v>83</v>
      </c>
      <c r="D26" s="52" t="s">
        <v>1298</v>
      </c>
      <c r="E26" s="15">
        <v>95.6</v>
      </c>
      <c r="F26" s="16">
        <v>25</v>
      </c>
      <c r="G26" s="15">
        <f t="shared" si="0"/>
        <v>71.699999999999989</v>
      </c>
    </row>
    <row r="27" spans="1:7" ht="14.4" x14ac:dyDescent="0.3">
      <c r="A27" s="18">
        <v>17</v>
      </c>
      <c r="B27" s="18">
        <v>38625</v>
      </c>
      <c r="C27" s="51" t="s">
        <v>47</v>
      </c>
      <c r="D27" s="52" t="s">
        <v>163</v>
      </c>
      <c r="E27" s="22">
        <v>87.6</v>
      </c>
      <c r="F27" s="23">
        <v>25</v>
      </c>
      <c r="G27" s="22">
        <f t="shared" si="0"/>
        <v>65.699999999999989</v>
      </c>
    </row>
    <row r="28" spans="1:7" ht="14.4" x14ac:dyDescent="0.3">
      <c r="A28" s="14">
        <v>18</v>
      </c>
      <c r="B28" s="14">
        <v>53811</v>
      </c>
      <c r="C28" s="28" t="s">
        <v>774</v>
      </c>
      <c r="D28" s="28" t="s">
        <v>776</v>
      </c>
      <c r="E28" s="15">
        <v>48.2</v>
      </c>
      <c r="F28" s="16">
        <v>25</v>
      </c>
      <c r="G28" s="15">
        <f t="shared" si="0"/>
        <v>36.150000000000006</v>
      </c>
    </row>
    <row r="29" spans="1:7" ht="14.4" x14ac:dyDescent="0.3">
      <c r="A29" s="24">
        <v>19</v>
      </c>
      <c r="B29" s="24">
        <v>55811</v>
      </c>
      <c r="C29" s="78" t="s">
        <v>231</v>
      </c>
      <c r="D29" s="28" t="s">
        <v>270</v>
      </c>
      <c r="E29" s="25">
        <v>66.3</v>
      </c>
      <c r="F29" s="26">
        <v>25</v>
      </c>
      <c r="G29" s="25">
        <f t="shared" si="0"/>
        <v>49.724999999999994</v>
      </c>
    </row>
    <row r="30" spans="1:7" ht="14.4" x14ac:dyDescent="0.3">
      <c r="A30" s="27">
        <v>20</v>
      </c>
      <c r="B30" s="27">
        <v>88011</v>
      </c>
      <c r="C30" s="28" t="s">
        <v>585</v>
      </c>
      <c r="D30" s="28" t="s">
        <v>777</v>
      </c>
      <c r="E30" s="15">
        <v>92</v>
      </c>
      <c r="F30" s="16">
        <v>25</v>
      </c>
      <c r="G30" s="15">
        <f t="shared" si="0"/>
        <v>69</v>
      </c>
    </row>
    <row r="31" spans="1:7" ht="14.4" x14ac:dyDescent="0.3">
      <c r="A31" s="27">
        <v>21</v>
      </c>
      <c r="B31" s="27">
        <v>88088</v>
      </c>
      <c r="C31" s="28" t="s">
        <v>585</v>
      </c>
      <c r="D31" s="28" t="s">
        <v>778</v>
      </c>
      <c r="E31" s="15">
        <v>284.3</v>
      </c>
      <c r="F31" s="16">
        <v>25</v>
      </c>
      <c r="G31" s="15">
        <f t="shared" si="0"/>
        <v>213.22500000000002</v>
      </c>
    </row>
    <row r="32" spans="1:7" ht="14.4" x14ac:dyDescent="0.3">
      <c r="A32" s="27">
        <v>22</v>
      </c>
      <c r="B32" s="27">
        <v>1210105</v>
      </c>
      <c r="C32" s="28" t="s">
        <v>37</v>
      </c>
      <c r="D32" s="28" t="s">
        <v>38</v>
      </c>
      <c r="E32" s="15">
        <v>32.299999999999997</v>
      </c>
      <c r="F32" s="16">
        <v>25</v>
      </c>
      <c r="G32" s="15">
        <f t="shared" si="0"/>
        <v>24.224999999999998</v>
      </c>
    </row>
    <row r="33" spans="1:7" ht="14.4" x14ac:dyDescent="0.3">
      <c r="A33" s="27">
        <v>23</v>
      </c>
      <c r="B33" s="27">
        <v>1210145</v>
      </c>
      <c r="C33" s="28" t="s">
        <v>37</v>
      </c>
      <c r="D33" s="28" t="s">
        <v>39</v>
      </c>
      <c r="E33" s="15">
        <v>65.400000000000006</v>
      </c>
      <c r="F33" s="16">
        <v>25</v>
      </c>
      <c r="G33" s="15">
        <f t="shared" si="0"/>
        <v>49.050000000000004</v>
      </c>
    </row>
    <row r="34" spans="1:7" ht="14.4" x14ac:dyDescent="0.3">
      <c r="A34" s="17">
        <v>24</v>
      </c>
      <c r="B34" s="17">
        <v>1350005</v>
      </c>
      <c r="C34" s="51" t="s">
        <v>41</v>
      </c>
      <c r="D34" s="28" t="s">
        <v>42</v>
      </c>
      <c r="E34" s="15">
        <v>57.4</v>
      </c>
      <c r="F34" s="16">
        <v>25</v>
      </c>
      <c r="G34" s="15">
        <f t="shared" si="0"/>
        <v>43.05</v>
      </c>
    </row>
    <row r="35" spans="1:7" ht="14.4" x14ac:dyDescent="0.3">
      <c r="A35" s="17">
        <v>25</v>
      </c>
      <c r="B35" s="17">
        <v>1350105</v>
      </c>
      <c r="C35" s="51" t="s">
        <v>41</v>
      </c>
      <c r="D35" s="28" t="s">
        <v>43</v>
      </c>
      <c r="E35" s="15">
        <v>91.7</v>
      </c>
      <c r="F35" s="16">
        <v>25</v>
      </c>
      <c r="G35" s="15">
        <f t="shared" si="0"/>
        <v>68.775000000000006</v>
      </c>
    </row>
    <row r="36" spans="1:7" ht="14.4" x14ac:dyDescent="0.3">
      <c r="A36" s="27">
        <v>26</v>
      </c>
      <c r="B36" s="27">
        <v>1350205</v>
      </c>
      <c r="C36" s="28" t="s">
        <v>86</v>
      </c>
      <c r="D36" s="28" t="s">
        <v>691</v>
      </c>
      <c r="E36" s="15">
        <v>44.9</v>
      </c>
      <c r="F36" s="16">
        <v>25</v>
      </c>
      <c r="G36" s="15">
        <f t="shared" si="0"/>
        <v>33.674999999999997</v>
      </c>
    </row>
    <row r="37" spans="1:7" ht="14.4" x14ac:dyDescent="0.3">
      <c r="A37" s="17">
        <v>27</v>
      </c>
      <c r="B37" s="17">
        <v>1602105</v>
      </c>
      <c r="C37" s="51" t="s">
        <v>47</v>
      </c>
      <c r="D37" s="52" t="s">
        <v>48</v>
      </c>
      <c r="E37" s="15">
        <v>304.8</v>
      </c>
      <c r="F37" s="16">
        <v>25</v>
      </c>
      <c r="G37" s="15">
        <f t="shared" si="0"/>
        <v>228.60000000000002</v>
      </c>
    </row>
    <row r="38" spans="1:7" ht="14.4" x14ac:dyDescent="0.3">
      <c r="A38" s="17">
        <v>28</v>
      </c>
      <c r="B38" s="17">
        <v>1602145</v>
      </c>
      <c r="C38" s="51" t="s">
        <v>47</v>
      </c>
      <c r="D38" s="52" t="s">
        <v>48</v>
      </c>
      <c r="E38" s="15">
        <v>650.1</v>
      </c>
      <c r="F38" s="16">
        <v>25</v>
      </c>
      <c r="G38" s="15">
        <f t="shared" si="0"/>
        <v>487.57500000000005</v>
      </c>
    </row>
    <row r="39" spans="1:7" ht="14.4" x14ac:dyDescent="0.3">
      <c r="A39" s="17">
        <v>29</v>
      </c>
      <c r="B39" s="17">
        <v>1602405</v>
      </c>
      <c r="C39" s="51" t="s">
        <v>47</v>
      </c>
      <c r="D39" s="52" t="s">
        <v>48</v>
      </c>
      <c r="E39" s="15">
        <v>311.39999999999998</v>
      </c>
      <c r="F39" s="16">
        <v>25</v>
      </c>
      <c r="G39" s="15">
        <f t="shared" si="0"/>
        <v>233.54999999999998</v>
      </c>
    </row>
    <row r="40" spans="1:7" ht="14.4" x14ac:dyDescent="0.3">
      <c r="A40" s="17">
        <v>30</v>
      </c>
      <c r="B40" s="17">
        <v>2705105</v>
      </c>
      <c r="C40" s="51" t="s">
        <v>37</v>
      </c>
      <c r="D40" s="52" t="s">
        <v>77</v>
      </c>
      <c r="E40" s="15">
        <v>260.8</v>
      </c>
      <c r="F40" s="16">
        <v>25</v>
      </c>
      <c r="G40" s="15">
        <f t="shared" si="0"/>
        <v>195.60000000000002</v>
      </c>
    </row>
    <row r="41" spans="1:7" ht="14.4" x14ac:dyDescent="0.3">
      <c r="A41" s="17">
        <v>31</v>
      </c>
      <c r="B41" s="17">
        <v>2705145</v>
      </c>
      <c r="C41" s="51" t="s">
        <v>37</v>
      </c>
      <c r="D41" s="52" t="s">
        <v>77</v>
      </c>
      <c r="E41" s="15">
        <v>301.39999999999998</v>
      </c>
      <c r="F41" s="16">
        <v>25</v>
      </c>
      <c r="G41" s="15">
        <f t="shared" si="0"/>
        <v>226.04999999999998</v>
      </c>
    </row>
    <row r="42" spans="1:7" ht="14.4" x14ac:dyDescent="0.3">
      <c r="A42" s="17">
        <v>32</v>
      </c>
      <c r="B42" s="17">
        <v>2710305</v>
      </c>
      <c r="C42" s="51" t="s">
        <v>37</v>
      </c>
      <c r="D42" s="52" t="s">
        <v>77</v>
      </c>
      <c r="E42" s="15">
        <v>376.3</v>
      </c>
      <c r="F42" s="16">
        <v>25</v>
      </c>
      <c r="G42" s="15">
        <f t="shared" si="0"/>
        <v>282.22500000000002</v>
      </c>
    </row>
    <row r="43" spans="1:7" ht="14.4" x14ac:dyDescent="0.3">
      <c r="A43" s="17">
        <v>33</v>
      </c>
      <c r="B43" s="17">
        <v>2710345</v>
      </c>
      <c r="C43" s="51" t="s">
        <v>37</v>
      </c>
      <c r="D43" s="52" t="s">
        <v>77</v>
      </c>
      <c r="E43" s="15">
        <v>566.6</v>
      </c>
      <c r="F43" s="16">
        <v>25</v>
      </c>
      <c r="G43" s="15">
        <f t="shared" si="0"/>
        <v>424.95000000000005</v>
      </c>
    </row>
    <row r="44" spans="1:7" ht="14.4" x14ac:dyDescent="0.3">
      <c r="A44" s="17">
        <v>34</v>
      </c>
      <c r="B44" s="17">
        <v>2710505</v>
      </c>
      <c r="C44" s="51" t="s">
        <v>37</v>
      </c>
      <c r="D44" s="52" t="s">
        <v>78</v>
      </c>
      <c r="E44" s="15">
        <v>214.5</v>
      </c>
      <c r="F44" s="16">
        <v>25</v>
      </c>
      <c r="G44" s="15">
        <f t="shared" si="0"/>
        <v>160.875</v>
      </c>
    </row>
    <row r="45" spans="1:7" ht="14.4" x14ac:dyDescent="0.3">
      <c r="A45" s="17">
        <v>35</v>
      </c>
      <c r="B45" s="17">
        <v>2710545</v>
      </c>
      <c r="C45" s="51" t="s">
        <v>37</v>
      </c>
      <c r="D45" s="52" t="s">
        <v>78</v>
      </c>
      <c r="E45" s="15">
        <v>446.7</v>
      </c>
      <c r="F45" s="16">
        <v>25</v>
      </c>
      <c r="G45" s="15">
        <f t="shared" si="0"/>
        <v>335.02499999999998</v>
      </c>
    </row>
    <row r="46" spans="1:7" ht="14.4" x14ac:dyDescent="0.3">
      <c r="A46" s="19">
        <v>36</v>
      </c>
      <c r="B46" s="19">
        <v>2751005</v>
      </c>
      <c r="C46" s="77" t="s">
        <v>37</v>
      </c>
      <c r="D46" s="69" t="s">
        <v>1299</v>
      </c>
      <c r="E46" s="20">
        <v>224</v>
      </c>
      <c r="F46" s="21">
        <v>25</v>
      </c>
      <c r="G46" s="20">
        <f t="shared" si="0"/>
        <v>168</v>
      </c>
    </row>
    <row r="47" spans="1:7" ht="14.4" x14ac:dyDescent="0.3">
      <c r="A47" s="19">
        <v>37</v>
      </c>
      <c r="B47" s="19">
        <v>2751045</v>
      </c>
      <c r="C47" s="77" t="s">
        <v>37</v>
      </c>
      <c r="D47" s="69" t="s">
        <v>1300</v>
      </c>
      <c r="E47" s="20">
        <v>897</v>
      </c>
      <c r="F47" s="21">
        <v>25</v>
      </c>
      <c r="G47" s="20">
        <f t="shared" si="0"/>
        <v>672.75</v>
      </c>
    </row>
    <row r="48" spans="1:7" ht="14.4" x14ac:dyDescent="0.3">
      <c r="A48" s="19">
        <v>38</v>
      </c>
      <c r="B48" s="19">
        <v>2751405</v>
      </c>
      <c r="C48" s="77" t="s">
        <v>37</v>
      </c>
      <c r="D48" s="69" t="s">
        <v>1301</v>
      </c>
      <c r="E48" s="20">
        <v>95</v>
      </c>
      <c r="F48" s="21">
        <v>25</v>
      </c>
      <c r="G48" s="20">
        <f t="shared" si="0"/>
        <v>71.25</v>
      </c>
    </row>
    <row r="49" spans="1:7" ht="14.4" x14ac:dyDescent="0.3">
      <c r="A49" s="19">
        <v>39</v>
      </c>
      <c r="B49" s="19">
        <v>2751445</v>
      </c>
      <c r="C49" s="77" t="s">
        <v>37</v>
      </c>
      <c r="D49" s="69" t="s">
        <v>1302</v>
      </c>
      <c r="E49" s="20">
        <v>199.8</v>
      </c>
      <c r="F49" s="21">
        <v>25</v>
      </c>
      <c r="G49" s="20">
        <f t="shared" si="0"/>
        <v>149.85000000000002</v>
      </c>
    </row>
    <row r="50" spans="1:7" ht="14.4" x14ac:dyDescent="0.3">
      <c r="A50" s="17">
        <v>40</v>
      </c>
      <c r="B50" s="17">
        <v>2765205</v>
      </c>
      <c r="C50" s="51" t="s">
        <v>79</v>
      </c>
      <c r="D50" s="52" t="s">
        <v>80</v>
      </c>
      <c r="E50" s="15">
        <v>136</v>
      </c>
      <c r="F50" s="16">
        <v>25</v>
      </c>
      <c r="G50" s="15">
        <f t="shared" si="0"/>
        <v>102</v>
      </c>
    </row>
    <row r="51" spans="1:7" ht="14.4" x14ac:dyDescent="0.3">
      <c r="A51" s="17">
        <v>41</v>
      </c>
      <c r="B51" s="17">
        <v>2975100</v>
      </c>
      <c r="C51" s="51" t="s">
        <v>47</v>
      </c>
      <c r="D51" s="52" t="s">
        <v>82</v>
      </c>
      <c r="E51" s="15">
        <v>104.8</v>
      </c>
      <c r="F51" s="16">
        <v>25</v>
      </c>
      <c r="G51" s="15">
        <f t="shared" si="0"/>
        <v>78.599999999999994</v>
      </c>
    </row>
    <row r="52" spans="1:7" ht="14.4" x14ac:dyDescent="0.3">
      <c r="A52" s="18">
        <v>42</v>
      </c>
      <c r="B52" s="18">
        <v>3810005</v>
      </c>
      <c r="C52" s="51" t="s">
        <v>79</v>
      </c>
      <c r="D52" s="52" t="s">
        <v>895</v>
      </c>
      <c r="E52" s="15">
        <v>315.3</v>
      </c>
      <c r="F52" s="16">
        <v>25</v>
      </c>
      <c r="G52" s="15">
        <f t="shared" si="0"/>
        <v>236.47500000000002</v>
      </c>
    </row>
    <row r="53" spans="1:7" ht="14.4" x14ac:dyDescent="0.3">
      <c r="A53" s="18">
        <v>43</v>
      </c>
      <c r="B53" s="18">
        <v>3810205</v>
      </c>
      <c r="C53" s="51" t="s">
        <v>79</v>
      </c>
      <c r="D53" s="52" t="s">
        <v>896</v>
      </c>
      <c r="E53" s="15">
        <v>296.3</v>
      </c>
      <c r="F53" s="16">
        <v>25</v>
      </c>
      <c r="G53" s="15">
        <f t="shared" si="0"/>
        <v>222.22500000000002</v>
      </c>
    </row>
    <row r="54" spans="1:7" ht="14.4" x14ac:dyDescent="0.3">
      <c r="A54" s="18">
        <v>44</v>
      </c>
      <c r="B54" s="18">
        <v>3810505</v>
      </c>
      <c r="C54" s="51" t="s">
        <v>79</v>
      </c>
      <c r="D54" s="52" t="s">
        <v>897</v>
      </c>
      <c r="E54" s="15">
        <v>287</v>
      </c>
      <c r="F54" s="16">
        <v>25</v>
      </c>
      <c r="G54" s="15">
        <f t="shared" si="0"/>
        <v>215.25</v>
      </c>
    </row>
    <row r="55" spans="1:7" ht="14.4" x14ac:dyDescent="0.3">
      <c r="A55" s="18">
        <v>45</v>
      </c>
      <c r="B55" s="18">
        <v>3820005</v>
      </c>
      <c r="C55" s="51" t="s">
        <v>79</v>
      </c>
      <c r="D55" s="52" t="s">
        <v>898</v>
      </c>
      <c r="E55" s="15">
        <v>315.3</v>
      </c>
      <c r="F55" s="16">
        <v>25</v>
      </c>
      <c r="G55" s="15">
        <f t="shared" si="0"/>
        <v>236.47500000000002</v>
      </c>
    </row>
    <row r="56" spans="1:7" ht="14.4" x14ac:dyDescent="0.3">
      <c r="A56" s="18">
        <v>46</v>
      </c>
      <c r="B56" s="18">
        <v>3820205</v>
      </c>
      <c r="C56" s="51" t="s">
        <v>79</v>
      </c>
      <c r="D56" s="52" t="s">
        <v>899</v>
      </c>
      <c r="E56" s="15">
        <v>296.3</v>
      </c>
      <c r="F56" s="16">
        <v>25</v>
      </c>
      <c r="G56" s="15">
        <f t="shared" si="0"/>
        <v>222.22500000000002</v>
      </c>
    </row>
    <row r="57" spans="1:7" ht="14.4" x14ac:dyDescent="0.3">
      <c r="A57" s="18">
        <v>47</v>
      </c>
      <c r="B57" s="18">
        <v>3820505</v>
      </c>
      <c r="C57" s="51" t="s">
        <v>79</v>
      </c>
      <c r="D57" s="52" t="s">
        <v>900</v>
      </c>
      <c r="E57" s="15">
        <v>287</v>
      </c>
      <c r="F57" s="16">
        <v>25</v>
      </c>
      <c r="G57" s="15">
        <f t="shared" si="0"/>
        <v>215.25</v>
      </c>
    </row>
    <row r="58" spans="1:7" ht="14.4" x14ac:dyDescent="0.3">
      <c r="A58" s="18">
        <v>48</v>
      </c>
      <c r="B58" s="18">
        <v>3840005</v>
      </c>
      <c r="C58" s="51" t="s">
        <v>79</v>
      </c>
      <c r="D58" s="52" t="s">
        <v>901</v>
      </c>
      <c r="E58" s="15">
        <v>279</v>
      </c>
      <c r="F58" s="16">
        <v>25</v>
      </c>
      <c r="G58" s="15">
        <f t="shared" si="0"/>
        <v>209.25</v>
      </c>
    </row>
    <row r="59" spans="1:7" ht="14.4" x14ac:dyDescent="0.3">
      <c r="A59" s="18">
        <v>49</v>
      </c>
      <c r="B59" s="18">
        <v>3840105</v>
      </c>
      <c r="C59" s="51" t="s">
        <v>79</v>
      </c>
      <c r="D59" s="52" t="s">
        <v>902</v>
      </c>
      <c r="E59" s="15">
        <v>279</v>
      </c>
      <c r="F59" s="16">
        <v>25</v>
      </c>
      <c r="G59" s="15">
        <f t="shared" si="0"/>
        <v>209.25</v>
      </c>
    </row>
    <row r="60" spans="1:7" ht="14.4" x14ac:dyDescent="0.3">
      <c r="A60" s="18">
        <v>50</v>
      </c>
      <c r="B60" s="18">
        <v>3840205</v>
      </c>
      <c r="C60" s="51" t="s">
        <v>79</v>
      </c>
      <c r="D60" s="52" t="s">
        <v>903</v>
      </c>
      <c r="E60" s="15">
        <v>231.8</v>
      </c>
      <c r="F60" s="16">
        <v>25</v>
      </c>
      <c r="G60" s="15">
        <f t="shared" si="0"/>
        <v>173.85000000000002</v>
      </c>
    </row>
    <row r="61" spans="1:7" ht="14.4" x14ac:dyDescent="0.3">
      <c r="A61" s="18">
        <v>51</v>
      </c>
      <c r="B61" s="18">
        <v>3840305</v>
      </c>
      <c r="C61" s="51" t="s">
        <v>79</v>
      </c>
      <c r="D61" s="52" t="s">
        <v>904</v>
      </c>
      <c r="E61" s="15">
        <v>231.8</v>
      </c>
      <c r="F61" s="16">
        <v>25</v>
      </c>
      <c r="G61" s="15">
        <f t="shared" si="0"/>
        <v>173.85000000000002</v>
      </c>
    </row>
    <row r="62" spans="1:7" ht="14.4" x14ac:dyDescent="0.3">
      <c r="A62" s="18">
        <v>52</v>
      </c>
      <c r="B62" s="18">
        <v>3850005</v>
      </c>
      <c r="C62" s="51" t="s">
        <v>79</v>
      </c>
      <c r="D62" s="52" t="s">
        <v>905</v>
      </c>
      <c r="E62" s="15">
        <v>273.39999999999998</v>
      </c>
      <c r="F62" s="16">
        <v>25</v>
      </c>
      <c r="G62" s="15">
        <f t="shared" si="0"/>
        <v>205.04999999999998</v>
      </c>
    </row>
    <row r="63" spans="1:7" ht="14.4" x14ac:dyDescent="0.3">
      <c r="A63" s="18">
        <v>53</v>
      </c>
      <c r="B63" s="18">
        <v>3850105</v>
      </c>
      <c r="C63" s="51" t="s">
        <v>79</v>
      </c>
      <c r="D63" s="52" t="s">
        <v>906</v>
      </c>
      <c r="E63" s="15">
        <v>273.39999999999998</v>
      </c>
      <c r="F63" s="16">
        <v>25</v>
      </c>
      <c r="G63" s="15">
        <f t="shared" si="0"/>
        <v>205.04999999999998</v>
      </c>
    </row>
    <row r="64" spans="1:7" ht="14.4" x14ac:dyDescent="0.3">
      <c r="A64" s="18">
        <v>54</v>
      </c>
      <c r="B64" s="18">
        <v>3850205</v>
      </c>
      <c r="C64" s="51" t="s">
        <v>79</v>
      </c>
      <c r="D64" s="52" t="s">
        <v>907</v>
      </c>
      <c r="E64" s="15">
        <v>218.7</v>
      </c>
      <c r="F64" s="16">
        <v>25</v>
      </c>
      <c r="G64" s="15">
        <f t="shared" si="0"/>
        <v>164.02499999999998</v>
      </c>
    </row>
    <row r="65" spans="1:7" ht="14.4" x14ac:dyDescent="0.3">
      <c r="A65" s="18">
        <v>55</v>
      </c>
      <c r="B65" s="18">
        <v>3850305</v>
      </c>
      <c r="C65" s="51" t="s">
        <v>79</v>
      </c>
      <c r="D65" s="52" t="s">
        <v>908</v>
      </c>
      <c r="E65" s="15">
        <v>218.7</v>
      </c>
      <c r="F65" s="16">
        <v>25</v>
      </c>
      <c r="G65" s="15">
        <f t="shared" si="0"/>
        <v>164.02499999999998</v>
      </c>
    </row>
    <row r="66" spans="1:7" ht="14.4" x14ac:dyDescent="0.3">
      <c r="A66" s="17">
        <v>56</v>
      </c>
      <c r="B66" s="17">
        <v>3850505</v>
      </c>
      <c r="C66" s="51" t="s">
        <v>121</v>
      </c>
      <c r="D66" s="28" t="s">
        <v>158</v>
      </c>
      <c r="E66" s="15">
        <v>50.9</v>
      </c>
      <c r="F66" s="16">
        <v>25</v>
      </c>
      <c r="G66" s="15">
        <f t="shared" si="0"/>
        <v>38.174999999999997</v>
      </c>
    </row>
    <row r="67" spans="1:7" ht="14.4" x14ac:dyDescent="0.3">
      <c r="A67" s="17">
        <v>57</v>
      </c>
      <c r="B67" s="17">
        <v>3905105</v>
      </c>
      <c r="C67" s="51" t="s">
        <v>369</v>
      </c>
      <c r="D67" s="28" t="s">
        <v>179</v>
      </c>
      <c r="E67" s="15">
        <v>171.9</v>
      </c>
      <c r="F67" s="16">
        <v>25</v>
      </c>
      <c r="G67" s="15">
        <f t="shared" si="0"/>
        <v>128.92500000000001</v>
      </c>
    </row>
    <row r="68" spans="1:7" ht="14.4" x14ac:dyDescent="0.3">
      <c r="A68" s="19">
        <v>58</v>
      </c>
      <c r="B68" s="19">
        <v>4150505</v>
      </c>
      <c r="C68" s="77" t="s">
        <v>1303</v>
      </c>
      <c r="D68" s="69" t="s">
        <v>1304</v>
      </c>
      <c r="E68" s="20">
        <v>95</v>
      </c>
      <c r="F68" s="21">
        <v>25</v>
      </c>
      <c r="G68" s="20">
        <f t="shared" si="0"/>
        <v>71.25</v>
      </c>
    </row>
    <row r="69" spans="1:7" ht="14.4" x14ac:dyDescent="0.3">
      <c r="A69" s="27">
        <v>59</v>
      </c>
      <c r="B69" s="27">
        <v>4897105</v>
      </c>
      <c r="C69" s="28" t="s">
        <v>197</v>
      </c>
      <c r="D69" s="28" t="s">
        <v>779</v>
      </c>
      <c r="E69" s="15">
        <v>61.6</v>
      </c>
      <c r="F69" s="16">
        <v>25</v>
      </c>
      <c r="G69" s="15">
        <f t="shared" si="0"/>
        <v>46.2</v>
      </c>
    </row>
    <row r="70" spans="1:7" ht="14.4" x14ac:dyDescent="0.3">
      <c r="A70" s="27">
        <v>60</v>
      </c>
      <c r="B70" s="27">
        <v>4897205</v>
      </c>
      <c r="C70" s="28" t="s">
        <v>197</v>
      </c>
      <c r="D70" s="28" t="s">
        <v>780</v>
      </c>
      <c r="E70" s="15">
        <v>49.5</v>
      </c>
      <c r="F70" s="16">
        <v>25</v>
      </c>
      <c r="G70" s="15">
        <f t="shared" si="0"/>
        <v>37.125</v>
      </c>
    </row>
    <row r="71" spans="1:7" ht="14.4" x14ac:dyDescent="0.3">
      <c r="A71" s="27">
        <v>61</v>
      </c>
      <c r="B71" s="27">
        <v>4897405</v>
      </c>
      <c r="C71" s="28" t="s">
        <v>197</v>
      </c>
      <c r="D71" s="28" t="s">
        <v>781</v>
      </c>
      <c r="E71" s="15">
        <v>100.1</v>
      </c>
      <c r="F71" s="16">
        <v>25</v>
      </c>
      <c r="G71" s="15">
        <f t="shared" si="0"/>
        <v>75.074999999999989</v>
      </c>
    </row>
    <row r="72" spans="1:7" ht="14.4" x14ac:dyDescent="0.3">
      <c r="A72" s="27">
        <v>62</v>
      </c>
      <c r="B72" s="27">
        <v>4897505</v>
      </c>
      <c r="C72" s="28" t="s">
        <v>197</v>
      </c>
      <c r="D72" s="28" t="s">
        <v>782</v>
      </c>
      <c r="E72" s="15">
        <v>70.2</v>
      </c>
      <c r="F72" s="16">
        <v>25</v>
      </c>
      <c r="G72" s="15">
        <f t="shared" si="0"/>
        <v>52.650000000000006</v>
      </c>
    </row>
    <row r="73" spans="1:7" ht="14.4" x14ac:dyDescent="0.3">
      <c r="A73" s="27">
        <v>63</v>
      </c>
      <c r="B73" s="27">
        <v>4897605</v>
      </c>
      <c r="C73" s="28" t="s">
        <v>197</v>
      </c>
      <c r="D73" s="28" t="s">
        <v>783</v>
      </c>
      <c r="E73" s="15">
        <v>106.2</v>
      </c>
      <c r="F73" s="16">
        <v>25</v>
      </c>
      <c r="G73" s="15">
        <f t="shared" si="0"/>
        <v>79.650000000000006</v>
      </c>
    </row>
    <row r="74" spans="1:7" ht="14.4" x14ac:dyDescent="0.3">
      <c r="A74" s="27">
        <v>64</v>
      </c>
      <c r="B74" s="27">
        <v>4897705</v>
      </c>
      <c r="C74" s="28" t="s">
        <v>197</v>
      </c>
      <c r="D74" s="28" t="s">
        <v>784</v>
      </c>
      <c r="E74" s="15">
        <v>80</v>
      </c>
      <c r="F74" s="16">
        <v>25</v>
      </c>
      <c r="G74" s="15">
        <f t="shared" si="0"/>
        <v>60</v>
      </c>
    </row>
    <row r="75" spans="1:7" ht="14.4" x14ac:dyDescent="0.3">
      <c r="A75" s="27">
        <v>65</v>
      </c>
      <c r="B75" s="27">
        <v>4898005</v>
      </c>
      <c r="C75" s="28" t="s">
        <v>197</v>
      </c>
      <c r="D75" s="28" t="s">
        <v>785</v>
      </c>
      <c r="E75" s="15">
        <v>90.5</v>
      </c>
      <c r="F75" s="16">
        <v>25</v>
      </c>
      <c r="G75" s="15">
        <f t="shared" si="0"/>
        <v>67.875</v>
      </c>
    </row>
    <row r="76" spans="1:7" ht="14.4" x14ac:dyDescent="0.3">
      <c r="A76" s="27">
        <v>66</v>
      </c>
      <c r="B76" s="27">
        <v>4898105</v>
      </c>
      <c r="C76" s="28" t="s">
        <v>197</v>
      </c>
      <c r="D76" s="28" t="s">
        <v>786</v>
      </c>
      <c r="E76" s="15">
        <v>66.7</v>
      </c>
      <c r="F76" s="16">
        <v>25</v>
      </c>
      <c r="G76" s="15">
        <f t="shared" ref="G76:G139" si="1">E76*0.75</f>
        <v>50.025000000000006</v>
      </c>
    </row>
    <row r="77" spans="1:7" ht="14.4" x14ac:dyDescent="0.3">
      <c r="A77" s="27">
        <v>67</v>
      </c>
      <c r="B77" s="27">
        <v>4898405</v>
      </c>
      <c r="C77" s="28" t="s">
        <v>197</v>
      </c>
      <c r="D77" s="28" t="s">
        <v>787</v>
      </c>
      <c r="E77" s="15">
        <v>21.2</v>
      </c>
      <c r="F77" s="16">
        <v>25</v>
      </c>
      <c r="G77" s="15">
        <f t="shared" si="1"/>
        <v>15.899999999999999</v>
      </c>
    </row>
    <row r="78" spans="1:7" ht="14.4" x14ac:dyDescent="0.3">
      <c r="A78" s="27">
        <v>68</v>
      </c>
      <c r="B78" s="27">
        <v>4898505</v>
      </c>
      <c r="C78" s="28" t="s">
        <v>197</v>
      </c>
      <c r="D78" s="28" t="s">
        <v>788</v>
      </c>
      <c r="E78" s="15">
        <v>81.8</v>
      </c>
      <c r="F78" s="16">
        <v>25</v>
      </c>
      <c r="G78" s="15">
        <f t="shared" si="1"/>
        <v>61.349999999999994</v>
      </c>
    </row>
    <row r="79" spans="1:7" ht="14.4" x14ac:dyDescent="0.3">
      <c r="A79" s="17">
        <v>69</v>
      </c>
      <c r="B79" s="17">
        <v>4898605</v>
      </c>
      <c r="C79" s="29" t="s">
        <v>197</v>
      </c>
      <c r="D79" s="29" t="s">
        <v>586</v>
      </c>
      <c r="E79" s="15">
        <v>46.9</v>
      </c>
      <c r="F79" s="16">
        <v>25</v>
      </c>
      <c r="G79" s="15">
        <f t="shared" si="1"/>
        <v>35.174999999999997</v>
      </c>
    </row>
    <row r="80" spans="1:7" ht="14.4" x14ac:dyDescent="0.3">
      <c r="A80" s="17">
        <v>70</v>
      </c>
      <c r="B80" s="17">
        <v>4898705</v>
      </c>
      <c r="C80" s="29" t="s">
        <v>197</v>
      </c>
      <c r="D80" s="29" t="s">
        <v>587</v>
      </c>
      <c r="E80" s="15">
        <v>46.9</v>
      </c>
      <c r="F80" s="16">
        <v>25</v>
      </c>
      <c r="G80" s="15">
        <f t="shared" si="1"/>
        <v>35.174999999999997</v>
      </c>
    </row>
    <row r="81" spans="1:7" ht="14.4" x14ac:dyDescent="0.3">
      <c r="A81" s="17">
        <v>71</v>
      </c>
      <c r="B81" s="17">
        <v>4898805</v>
      </c>
      <c r="C81" s="29" t="s">
        <v>197</v>
      </c>
      <c r="D81" s="29" t="s">
        <v>588</v>
      </c>
      <c r="E81" s="15">
        <v>96.4</v>
      </c>
      <c r="F81" s="16">
        <v>25</v>
      </c>
      <c r="G81" s="15">
        <f t="shared" si="1"/>
        <v>72.300000000000011</v>
      </c>
    </row>
    <row r="82" spans="1:7" ht="14.4" x14ac:dyDescent="0.3">
      <c r="A82" s="17">
        <v>72</v>
      </c>
      <c r="B82" s="17">
        <v>4898905</v>
      </c>
      <c r="C82" s="29" t="s">
        <v>197</v>
      </c>
      <c r="D82" s="29" t="s">
        <v>589</v>
      </c>
      <c r="E82" s="15">
        <v>178.2</v>
      </c>
      <c r="F82" s="16">
        <v>25</v>
      </c>
      <c r="G82" s="15">
        <f t="shared" si="1"/>
        <v>133.64999999999998</v>
      </c>
    </row>
    <row r="83" spans="1:7" ht="14.4" x14ac:dyDescent="0.3">
      <c r="A83" s="27">
        <v>73</v>
      </c>
      <c r="B83" s="27">
        <v>4899405</v>
      </c>
      <c r="C83" s="28" t="s">
        <v>197</v>
      </c>
      <c r="D83" s="28" t="s">
        <v>789</v>
      </c>
      <c r="E83" s="15">
        <v>20.3</v>
      </c>
      <c r="F83" s="16">
        <v>25</v>
      </c>
      <c r="G83" s="15">
        <f t="shared" si="1"/>
        <v>15.225000000000001</v>
      </c>
    </row>
    <row r="84" spans="1:7" ht="14.4" x14ac:dyDescent="0.3">
      <c r="A84" s="27">
        <v>74</v>
      </c>
      <c r="B84" s="27">
        <v>4899500</v>
      </c>
      <c r="C84" s="28" t="s">
        <v>197</v>
      </c>
      <c r="D84" s="28" t="s">
        <v>790</v>
      </c>
      <c r="E84" s="15">
        <v>12.2</v>
      </c>
      <c r="F84" s="16">
        <v>25</v>
      </c>
      <c r="G84" s="15">
        <f t="shared" si="1"/>
        <v>9.1499999999999986</v>
      </c>
    </row>
    <row r="85" spans="1:7" ht="14.4" x14ac:dyDescent="0.3">
      <c r="A85" s="27">
        <v>75</v>
      </c>
      <c r="B85" s="27">
        <v>4899705</v>
      </c>
      <c r="C85" s="28" t="s">
        <v>197</v>
      </c>
      <c r="D85" s="28" t="s">
        <v>791</v>
      </c>
      <c r="E85" s="15">
        <v>24.4</v>
      </c>
      <c r="F85" s="16">
        <v>25</v>
      </c>
      <c r="G85" s="15">
        <f t="shared" si="1"/>
        <v>18.299999999999997</v>
      </c>
    </row>
    <row r="86" spans="1:7" ht="14.4" x14ac:dyDescent="0.3">
      <c r="A86" s="27">
        <v>76</v>
      </c>
      <c r="B86" s="27">
        <v>4950305</v>
      </c>
      <c r="C86" s="79" t="s">
        <v>909</v>
      </c>
      <c r="D86" s="28" t="s">
        <v>910</v>
      </c>
      <c r="E86" s="15">
        <v>172.3</v>
      </c>
      <c r="F86" s="16">
        <v>25</v>
      </c>
      <c r="G86" s="15">
        <f t="shared" si="1"/>
        <v>129.22500000000002</v>
      </c>
    </row>
    <row r="87" spans="1:7" ht="14.4" x14ac:dyDescent="0.3">
      <c r="A87" s="27">
        <v>77</v>
      </c>
      <c r="B87" s="27">
        <v>4997105</v>
      </c>
      <c r="C87" s="79" t="s">
        <v>909</v>
      </c>
      <c r="D87" s="28" t="s">
        <v>911</v>
      </c>
      <c r="E87" s="15">
        <v>94.9</v>
      </c>
      <c r="F87" s="16">
        <v>25</v>
      </c>
      <c r="G87" s="15">
        <f t="shared" si="1"/>
        <v>71.175000000000011</v>
      </c>
    </row>
    <row r="88" spans="1:7" ht="14.4" x14ac:dyDescent="0.3">
      <c r="A88" s="27">
        <v>78</v>
      </c>
      <c r="B88" s="27">
        <v>4997205</v>
      </c>
      <c r="C88" s="79" t="s">
        <v>909</v>
      </c>
      <c r="D88" s="28" t="s">
        <v>912</v>
      </c>
      <c r="E88" s="15">
        <v>73.3</v>
      </c>
      <c r="F88" s="16">
        <v>25</v>
      </c>
      <c r="G88" s="15">
        <f t="shared" si="1"/>
        <v>54.974999999999994</v>
      </c>
    </row>
    <row r="89" spans="1:7" ht="14.4" x14ac:dyDescent="0.3">
      <c r="A89" s="27">
        <v>79</v>
      </c>
      <c r="B89" s="27">
        <v>4997405</v>
      </c>
      <c r="C89" s="79" t="s">
        <v>909</v>
      </c>
      <c r="D89" s="28" t="s">
        <v>913</v>
      </c>
      <c r="E89" s="15">
        <v>130.6</v>
      </c>
      <c r="F89" s="16">
        <v>25</v>
      </c>
      <c r="G89" s="15">
        <f t="shared" si="1"/>
        <v>97.949999999999989</v>
      </c>
    </row>
    <row r="90" spans="1:7" ht="14.4" x14ac:dyDescent="0.3">
      <c r="A90" s="27">
        <v>80</v>
      </c>
      <c r="B90" s="27">
        <v>4997505</v>
      </c>
      <c r="C90" s="79" t="s">
        <v>909</v>
      </c>
      <c r="D90" s="28" t="s">
        <v>914</v>
      </c>
      <c r="E90" s="15">
        <v>78.900000000000006</v>
      </c>
      <c r="F90" s="16">
        <v>25</v>
      </c>
      <c r="G90" s="15">
        <f t="shared" si="1"/>
        <v>59.175000000000004</v>
      </c>
    </row>
    <row r="91" spans="1:7" ht="14.4" x14ac:dyDescent="0.3">
      <c r="A91" s="27">
        <v>81</v>
      </c>
      <c r="B91" s="27">
        <v>4997605</v>
      </c>
      <c r="C91" s="79" t="s">
        <v>909</v>
      </c>
      <c r="D91" s="28" t="s">
        <v>915</v>
      </c>
      <c r="E91" s="15">
        <v>148.19999999999999</v>
      </c>
      <c r="F91" s="16">
        <v>25</v>
      </c>
      <c r="G91" s="15">
        <f t="shared" si="1"/>
        <v>111.14999999999999</v>
      </c>
    </row>
    <row r="92" spans="1:7" ht="14.4" x14ac:dyDescent="0.3">
      <c r="A92" s="27">
        <v>82</v>
      </c>
      <c r="B92" s="27">
        <v>4997705</v>
      </c>
      <c r="C92" s="79" t="s">
        <v>909</v>
      </c>
      <c r="D92" s="28" t="s">
        <v>916</v>
      </c>
      <c r="E92" s="15">
        <v>126.9</v>
      </c>
      <c r="F92" s="16">
        <v>25</v>
      </c>
      <c r="G92" s="15">
        <f t="shared" si="1"/>
        <v>95.175000000000011</v>
      </c>
    </row>
    <row r="93" spans="1:7" ht="14.4" x14ac:dyDescent="0.3">
      <c r="A93" s="27">
        <v>83</v>
      </c>
      <c r="B93" s="27">
        <v>4997905</v>
      </c>
      <c r="C93" s="79" t="s">
        <v>909</v>
      </c>
      <c r="D93" s="28" t="s">
        <v>917</v>
      </c>
      <c r="E93" s="15">
        <v>162.19999999999999</v>
      </c>
      <c r="F93" s="16">
        <v>25</v>
      </c>
      <c r="G93" s="15">
        <f t="shared" si="1"/>
        <v>121.64999999999999</v>
      </c>
    </row>
    <row r="94" spans="1:7" ht="14.4" x14ac:dyDescent="0.3">
      <c r="A94" s="27">
        <v>84</v>
      </c>
      <c r="B94" s="27">
        <v>4998005</v>
      </c>
      <c r="C94" s="79" t="s">
        <v>909</v>
      </c>
      <c r="D94" s="28" t="s">
        <v>918</v>
      </c>
      <c r="E94" s="15">
        <v>169.1</v>
      </c>
      <c r="F94" s="16">
        <v>25</v>
      </c>
      <c r="G94" s="15">
        <f t="shared" si="1"/>
        <v>126.82499999999999</v>
      </c>
    </row>
    <row r="95" spans="1:7" ht="14.4" x14ac:dyDescent="0.3">
      <c r="A95" s="27">
        <v>85</v>
      </c>
      <c r="B95" s="27">
        <v>4998105</v>
      </c>
      <c r="C95" s="79" t="s">
        <v>909</v>
      </c>
      <c r="D95" s="28" t="s">
        <v>919</v>
      </c>
      <c r="E95" s="15">
        <v>109.6</v>
      </c>
      <c r="F95" s="16">
        <v>25</v>
      </c>
      <c r="G95" s="15">
        <f t="shared" si="1"/>
        <v>82.199999999999989</v>
      </c>
    </row>
    <row r="96" spans="1:7" ht="14.4" x14ac:dyDescent="0.3">
      <c r="A96" s="27">
        <v>86</v>
      </c>
      <c r="B96" s="27">
        <v>4998205</v>
      </c>
      <c r="C96" s="79" t="s">
        <v>909</v>
      </c>
      <c r="D96" s="28" t="s">
        <v>920</v>
      </c>
      <c r="E96" s="15">
        <v>89.5</v>
      </c>
      <c r="F96" s="16">
        <v>25</v>
      </c>
      <c r="G96" s="15">
        <f t="shared" si="1"/>
        <v>67.125</v>
      </c>
    </row>
    <row r="97" spans="1:7" ht="14.4" x14ac:dyDescent="0.3">
      <c r="A97" s="27">
        <v>87</v>
      </c>
      <c r="B97" s="27">
        <v>4998305</v>
      </c>
      <c r="C97" s="79" t="s">
        <v>909</v>
      </c>
      <c r="D97" s="28" t="s">
        <v>921</v>
      </c>
      <c r="E97" s="15">
        <v>70.599999999999994</v>
      </c>
      <c r="F97" s="16">
        <v>25</v>
      </c>
      <c r="G97" s="15">
        <f t="shared" si="1"/>
        <v>52.949999999999996</v>
      </c>
    </row>
    <row r="98" spans="1:7" ht="14.4" x14ac:dyDescent="0.3">
      <c r="A98" s="27">
        <v>88</v>
      </c>
      <c r="B98" s="27">
        <v>4998405</v>
      </c>
      <c r="C98" s="79" t="s">
        <v>909</v>
      </c>
      <c r="D98" s="28" t="s">
        <v>922</v>
      </c>
      <c r="E98" s="15">
        <v>20.6</v>
      </c>
      <c r="F98" s="16">
        <v>25</v>
      </c>
      <c r="G98" s="15">
        <f t="shared" si="1"/>
        <v>15.450000000000001</v>
      </c>
    </row>
    <row r="99" spans="1:7" ht="14.4" x14ac:dyDescent="0.3">
      <c r="A99" s="27">
        <v>89</v>
      </c>
      <c r="B99" s="27">
        <v>4998505</v>
      </c>
      <c r="C99" s="79" t="s">
        <v>909</v>
      </c>
      <c r="D99" s="28" t="s">
        <v>923</v>
      </c>
      <c r="E99" s="15">
        <v>120.9</v>
      </c>
      <c r="F99" s="16">
        <v>25</v>
      </c>
      <c r="G99" s="15">
        <f t="shared" si="1"/>
        <v>90.675000000000011</v>
      </c>
    </row>
    <row r="100" spans="1:7" ht="14.4" x14ac:dyDescent="0.3">
      <c r="A100" s="27">
        <v>90</v>
      </c>
      <c r="B100" s="27">
        <v>4998705</v>
      </c>
      <c r="C100" s="79" t="s">
        <v>909</v>
      </c>
      <c r="D100" s="28" t="s">
        <v>924</v>
      </c>
      <c r="E100" s="15">
        <v>153</v>
      </c>
      <c r="F100" s="16">
        <v>25</v>
      </c>
      <c r="G100" s="15">
        <f t="shared" si="1"/>
        <v>114.75</v>
      </c>
    </row>
    <row r="101" spans="1:7" ht="14.4" x14ac:dyDescent="0.3">
      <c r="A101" s="27">
        <v>91</v>
      </c>
      <c r="B101" s="27">
        <v>4998905</v>
      </c>
      <c r="C101" s="79" t="s">
        <v>925</v>
      </c>
      <c r="D101" s="28" t="s">
        <v>926</v>
      </c>
      <c r="E101" s="15">
        <v>127.7</v>
      </c>
      <c r="F101" s="16">
        <v>25</v>
      </c>
      <c r="G101" s="15">
        <f t="shared" si="1"/>
        <v>95.775000000000006</v>
      </c>
    </row>
    <row r="102" spans="1:7" ht="14.4" x14ac:dyDescent="0.3">
      <c r="A102" s="27">
        <v>92</v>
      </c>
      <c r="B102" s="27">
        <v>4999005</v>
      </c>
      <c r="C102" s="79" t="s">
        <v>909</v>
      </c>
      <c r="D102" s="28" t="s">
        <v>927</v>
      </c>
      <c r="E102" s="15">
        <v>108.4</v>
      </c>
      <c r="F102" s="16">
        <v>25</v>
      </c>
      <c r="G102" s="15">
        <f t="shared" si="1"/>
        <v>81.300000000000011</v>
      </c>
    </row>
    <row r="103" spans="1:7" ht="14.4" x14ac:dyDescent="0.3">
      <c r="A103" s="27">
        <v>93</v>
      </c>
      <c r="B103" s="27">
        <v>4999905</v>
      </c>
      <c r="C103" s="79" t="s">
        <v>925</v>
      </c>
      <c r="D103" s="28" t="s">
        <v>928</v>
      </c>
      <c r="E103" s="15">
        <v>165.7</v>
      </c>
      <c r="F103" s="16">
        <v>25</v>
      </c>
      <c r="G103" s="15">
        <f t="shared" si="1"/>
        <v>124.27499999999999</v>
      </c>
    </row>
    <row r="104" spans="1:7" ht="14.4" x14ac:dyDescent="0.3">
      <c r="A104" s="27">
        <v>94</v>
      </c>
      <c r="B104" s="27">
        <v>5005105</v>
      </c>
      <c r="C104" s="28" t="s">
        <v>202</v>
      </c>
      <c r="D104" s="32" t="s">
        <v>204</v>
      </c>
      <c r="E104" s="15">
        <v>302.5</v>
      </c>
      <c r="F104" s="16">
        <v>25</v>
      </c>
      <c r="G104" s="15">
        <f t="shared" si="1"/>
        <v>226.875</v>
      </c>
    </row>
    <row r="105" spans="1:7" ht="14.4" x14ac:dyDescent="0.3">
      <c r="A105" s="27">
        <v>95</v>
      </c>
      <c r="B105" s="27">
        <v>5050405</v>
      </c>
      <c r="C105" s="28" t="s">
        <v>202</v>
      </c>
      <c r="D105" s="32" t="s">
        <v>214</v>
      </c>
      <c r="E105" s="15">
        <v>181.8</v>
      </c>
      <c r="F105" s="16">
        <v>25</v>
      </c>
      <c r="G105" s="15">
        <f t="shared" si="1"/>
        <v>136.35000000000002</v>
      </c>
    </row>
    <row r="106" spans="1:7" ht="14.4" x14ac:dyDescent="0.3">
      <c r="A106" s="17">
        <v>96</v>
      </c>
      <c r="B106" s="17">
        <v>5140705</v>
      </c>
      <c r="C106" s="51" t="s">
        <v>37</v>
      </c>
      <c r="D106" s="52" t="s">
        <v>220</v>
      </c>
      <c r="E106" s="15">
        <v>470.6</v>
      </c>
      <c r="F106" s="16">
        <v>25</v>
      </c>
      <c r="G106" s="15">
        <f t="shared" si="1"/>
        <v>352.95000000000005</v>
      </c>
    </row>
    <row r="107" spans="1:7" ht="14.4" x14ac:dyDescent="0.3">
      <c r="A107" s="18">
        <v>97</v>
      </c>
      <c r="B107" s="18">
        <v>5210005</v>
      </c>
      <c r="C107" s="29" t="s">
        <v>590</v>
      </c>
      <c r="D107" s="29" t="s">
        <v>591</v>
      </c>
      <c r="E107" s="15">
        <v>473.8</v>
      </c>
      <c r="F107" s="16">
        <v>25</v>
      </c>
      <c r="G107" s="15">
        <f t="shared" si="1"/>
        <v>355.35</v>
      </c>
    </row>
    <row r="108" spans="1:7" ht="14.4" x14ac:dyDescent="0.3">
      <c r="A108" s="18">
        <v>98</v>
      </c>
      <c r="B108" s="18">
        <v>5210091</v>
      </c>
      <c r="C108" s="79" t="s">
        <v>590</v>
      </c>
      <c r="D108" s="29" t="s">
        <v>929</v>
      </c>
      <c r="E108" s="15">
        <v>544.79999999999995</v>
      </c>
      <c r="F108" s="16">
        <v>25</v>
      </c>
      <c r="G108" s="15">
        <f t="shared" si="1"/>
        <v>408.59999999999997</v>
      </c>
    </row>
    <row r="109" spans="1:7" ht="14.4" x14ac:dyDescent="0.3">
      <c r="A109" s="18">
        <v>99</v>
      </c>
      <c r="B109" s="18">
        <v>5210205</v>
      </c>
      <c r="C109" s="29" t="s">
        <v>590</v>
      </c>
      <c r="D109" s="29" t="s">
        <v>592</v>
      </c>
      <c r="E109" s="15">
        <v>615</v>
      </c>
      <c r="F109" s="16">
        <v>25</v>
      </c>
      <c r="G109" s="15">
        <f t="shared" si="1"/>
        <v>461.25</v>
      </c>
    </row>
    <row r="110" spans="1:7" ht="14.4" x14ac:dyDescent="0.3">
      <c r="A110" s="18">
        <v>100</v>
      </c>
      <c r="B110" s="18">
        <v>5210505</v>
      </c>
      <c r="C110" s="29" t="s">
        <v>590</v>
      </c>
      <c r="D110" s="29" t="s">
        <v>593</v>
      </c>
      <c r="E110" s="15">
        <v>434.1</v>
      </c>
      <c r="F110" s="16">
        <v>25</v>
      </c>
      <c r="G110" s="15">
        <f t="shared" si="1"/>
        <v>325.57500000000005</v>
      </c>
    </row>
    <row r="111" spans="1:7" ht="14.4" x14ac:dyDescent="0.3">
      <c r="A111" s="18">
        <v>101</v>
      </c>
      <c r="B111" s="18">
        <v>5220005</v>
      </c>
      <c r="C111" s="29" t="s">
        <v>590</v>
      </c>
      <c r="D111" s="29" t="s">
        <v>594</v>
      </c>
      <c r="E111" s="15">
        <v>503.4</v>
      </c>
      <c r="F111" s="16">
        <v>25</v>
      </c>
      <c r="G111" s="15">
        <f t="shared" si="1"/>
        <v>377.54999999999995</v>
      </c>
    </row>
    <row r="112" spans="1:7" ht="14.4" x14ac:dyDescent="0.3">
      <c r="A112" s="18">
        <v>102</v>
      </c>
      <c r="B112" s="18">
        <v>5220091</v>
      </c>
      <c r="C112" s="79" t="s">
        <v>590</v>
      </c>
      <c r="D112" s="29" t="s">
        <v>930</v>
      </c>
      <c r="E112" s="15">
        <v>579</v>
      </c>
      <c r="F112" s="16">
        <v>25</v>
      </c>
      <c r="G112" s="15">
        <f t="shared" si="1"/>
        <v>434.25</v>
      </c>
    </row>
    <row r="113" spans="1:7" ht="14.4" x14ac:dyDescent="0.3">
      <c r="A113" s="18">
        <v>103</v>
      </c>
      <c r="B113" s="18">
        <v>5220205</v>
      </c>
      <c r="C113" s="29" t="s">
        <v>590</v>
      </c>
      <c r="D113" s="29" t="s">
        <v>595</v>
      </c>
      <c r="E113" s="15">
        <v>654.79999999999995</v>
      </c>
      <c r="F113" s="16">
        <v>25</v>
      </c>
      <c r="G113" s="15">
        <f t="shared" si="1"/>
        <v>491.09999999999997</v>
      </c>
    </row>
    <row r="114" spans="1:7" ht="14.4" x14ac:dyDescent="0.3">
      <c r="A114" s="18">
        <v>104</v>
      </c>
      <c r="B114" s="18">
        <v>5220505</v>
      </c>
      <c r="C114" s="29" t="s">
        <v>590</v>
      </c>
      <c r="D114" s="29" t="s">
        <v>596</v>
      </c>
      <c r="E114" s="15">
        <v>460.1</v>
      </c>
      <c r="F114" s="16">
        <v>25</v>
      </c>
      <c r="G114" s="15">
        <f t="shared" si="1"/>
        <v>345.07500000000005</v>
      </c>
    </row>
    <row r="115" spans="1:7" ht="14.4" x14ac:dyDescent="0.3">
      <c r="A115" s="19">
        <v>105</v>
      </c>
      <c r="B115" s="19">
        <v>5250305</v>
      </c>
      <c r="C115" s="77" t="s">
        <v>590</v>
      </c>
      <c r="D115" s="69" t="s">
        <v>597</v>
      </c>
      <c r="E115" s="20">
        <v>95</v>
      </c>
      <c r="F115" s="21">
        <v>25</v>
      </c>
      <c r="G115" s="20">
        <f t="shared" si="1"/>
        <v>71.25</v>
      </c>
    </row>
    <row r="116" spans="1:7" ht="14.4" x14ac:dyDescent="0.3">
      <c r="A116" s="14">
        <v>106</v>
      </c>
      <c r="B116" s="14">
        <v>5350505</v>
      </c>
      <c r="C116" s="28" t="s">
        <v>774</v>
      </c>
      <c r="D116" s="28" t="s">
        <v>792</v>
      </c>
      <c r="E116" s="15">
        <v>116</v>
      </c>
      <c r="F116" s="16">
        <v>25</v>
      </c>
      <c r="G116" s="15">
        <f t="shared" si="1"/>
        <v>87</v>
      </c>
    </row>
    <row r="117" spans="1:7" ht="14.4" x14ac:dyDescent="0.3">
      <c r="A117" s="24">
        <v>107</v>
      </c>
      <c r="B117" s="24">
        <v>5397105</v>
      </c>
      <c r="C117" s="28" t="s">
        <v>774</v>
      </c>
      <c r="D117" s="28" t="s">
        <v>793</v>
      </c>
      <c r="E117" s="30">
        <v>70.900000000000006</v>
      </c>
      <c r="F117" s="31">
        <v>25</v>
      </c>
      <c r="G117" s="30">
        <f t="shared" si="1"/>
        <v>53.175000000000004</v>
      </c>
    </row>
    <row r="118" spans="1:7" ht="14.4" x14ac:dyDescent="0.3">
      <c r="A118" s="14">
        <v>108</v>
      </c>
      <c r="B118" s="14">
        <v>5397205</v>
      </c>
      <c r="C118" s="28" t="s">
        <v>774</v>
      </c>
      <c r="D118" s="28" t="s">
        <v>794</v>
      </c>
      <c r="E118" s="15">
        <v>56.9</v>
      </c>
      <c r="F118" s="16">
        <v>25</v>
      </c>
      <c r="G118" s="15">
        <f t="shared" si="1"/>
        <v>42.674999999999997</v>
      </c>
    </row>
    <row r="119" spans="1:7" ht="14.4" x14ac:dyDescent="0.3">
      <c r="A119" s="14">
        <v>109</v>
      </c>
      <c r="B119" s="14">
        <v>5397405</v>
      </c>
      <c r="C119" s="28" t="s">
        <v>774</v>
      </c>
      <c r="D119" s="28" t="s">
        <v>795</v>
      </c>
      <c r="E119" s="15">
        <v>115.1</v>
      </c>
      <c r="F119" s="16">
        <v>25</v>
      </c>
      <c r="G119" s="15">
        <f t="shared" si="1"/>
        <v>86.324999999999989</v>
      </c>
    </row>
    <row r="120" spans="1:7" ht="14.4" x14ac:dyDescent="0.3">
      <c r="A120" s="14">
        <v>110</v>
      </c>
      <c r="B120" s="14">
        <v>5397505</v>
      </c>
      <c r="C120" s="28" t="s">
        <v>774</v>
      </c>
      <c r="D120" s="28" t="s">
        <v>796</v>
      </c>
      <c r="E120" s="15">
        <v>80.900000000000006</v>
      </c>
      <c r="F120" s="16">
        <v>25</v>
      </c>
      <c r="G120" s="15">
        <f t="shared" si="1"/>
        <v>60.675000000000004</v>
      </c>
    </row>
    <row r="121" spans="1:7" ht="14.4" x14ac:dyDescent="0.3">
      <c r="A121" s="14">
        <v>111</v>
      </c>
      <c r="B121" s="14">
        <v>5397605</v>
      </c>
      <c r="C121" s="28" t="s">
        <v>774</v>
      </c>
      <c r="D121" s="28" t="s">
        <v>797</v>
      </c>
      <c r="E121" s="15">
        <v>122</v>
      </c>
      <c r="F121" s="16">
        <v>25</v>
      </c>
      <c r="G121" s="15">
        <f t="shared" si="1"/>
        <v>91.5</v>
      </c>
    </row>
    <row r="122" spans="1:7" ht="14.4" x14ac:dyDescent="0.3">
      <c r="A122" s="14">
        <v>112</v>
      </c>
      <c r="B122" s="14">
        <v>5397705</v>
      </c>
      <c r="C122" s="28" t="s">
        <v>774</v>
      </c>
      <c r="D122" s="28" t="s">
        <v>798</v>
      </c>
      <c r="E122" s="15">
        <v>92.1</v>
      </c>
      <c r="F122" s="16">
        <v>25</v>
      </c>
      <c r="G122" s="15">
        <f t="shared" si="1"/>
        <v>69.074999999999989</v>
      </c>
    </row>
    <row r="123" spans="1:7" ht="14.4" x14ac:dyDescent="0.3">
      <c r="A123" s="14">
        <v>113</v>
      </c>
      <c r="B123" s="14">
        <v>5397905</v>
      </c>
      <c r="C123" s="28" t="s">
        <v>774</v>
      </c>
      <c r="D123" s="28" t="s">
        <v>799</v>
      </c>
      <c r="E123" s="15">
        <v>110.8</v>
      </c>
      <c r="F123" s="16">
        <v>25</v>
      </c>
      <c r="G123" s="15">
        <f t="shared" si="1"/>
        <v>83.1</v>
      </c>
    </row>
    <row r="124" spans="1:7" ht="14.4" x14ac:dyDescent="0.3">
      <c r="A124" s="14">
        <v>114</v>
      </c>
      <c r="B124" s="14">
        <v>5398005</v>
      </c>
      <c r="C124" s="28" t="s">
        <v>774</v>
      </c>
      <c r="D124" s="28" t="s">
        <v>800</v>
      </c>
      <c r="E124" s="15">
        <v>104.1</v>
      </c>
      <c r="F124" s="16">
        <v>25</v>
      </c>
      <c r="G124" s="15">
        <f t="shared" si="1"/>
        <v>78.074999999999989</v>
      </c>
    </row>
    <row r="125" spans="1:7" ht="14.4" x14ac:dyDescent="0.3">
      <c r="A125" s="14">
        <v>115</v>
      </c>
      <c r="B125" s="14">
        <v>5398105</v>
      </c>
      <c r="C125" s="28" t="s">
        <v>774</v>
      </c>
      <c r="D125" s="28" t="s">
        <v>801</v>
      </c>
      <c r="E125" s="15">
        <v>76.8</v>
      </c>
      <c r="F125" s="16">
        <v>25</v>
      </c>
      <c r="G125" s="15">
        <f t="shared" si="1"/>
        <v>57.599999999999994</v>
      </c>
    </row>
    <row r="126" spans="1:7" ht="14.4" x14ac:dyDescent="0.3">
      <c r="A126" s="14">
        <v>116</v>
      </c>
      <c r="B126" s="14">
        <v>5398405</v>
      </c>
      <c r="C126" s="28" t="s">
        <v>774</v>
      </c>
      <c r="D126" s="28" t="s">
        <v>802</v>
      </c>
      <c r="E126" s="15">
        <v>24.4</v>
      </c>
      <c r="F126" s="16">
        <v>25</v>
      </c>
      <c r="G126" s="15">
        <f t="shared" si="1"/>
        <v>18.299999999999997</v>
      </c>
    </row>
    <row r="127" spans="1:7" ht="14.4" x14ac:dyDescent="0.3">
      <c r="A127" s="14">
        <v>117</v>
      </c>
      <c r="B127" s="14">
        <v>5398505</v>
      </c>
      <c r="C127" s="28" t="s">
        <v>774</v>
      </c>
      <c r="D127" s="28" t="s">
        <v>803</v>
      </c>
      <c r="E127" s="15">
        <v>94.1</v>
      </c>
      <c r="F127" s="16">
        <v>25</v>
      </c>
      <c r="G127" s="15">
        <f t="shared" si="1"/>
        <v>70.574999999999989</v>
      </c>
    </row>
    <row r="128" spans="1:7" ht="14.4" x14ac:dyDescent="0.3">
      <c r="A128" s="24">
        <v>118</v>
      </c>
      <c r="B128" s="24">
        <v>5550205</v>
      </c>
      <c r="C128" s="78" t="s">
        <v>231</v>
      </c>
      <c r="D128" s="28" t="s">
        <v>260</v>
      </c>
      <c r="E128" s="25">
        <v>342.2</v>
      </c>
      <c r="F128" s="26">
        <v>25</v>
      </c>
      <c r="G128" s="25">
        <f t="shared" si="1"/>
        <v>256.64999999999998</v>
      </c>
    </row>
    <row r="129" spans="1:7" ht="14.4" x14ac:dyDescent="0.3">
      <c r="A129" s="24">
        <v>119</v>
      </c>
      <c r="B129" s="24">
        <v>5550305</v>
      </c>
      <c r="C129" s="78" t="s">
        <v>231</v>
      </c>
      <c r="D129" s="28" t="s">
        <v>260</v>
      </c>
      <c r="E129" s="25">
        <v>361.4</v>
      </c>
      <c r="F129" s="26">
        <v>25</v>
      </c>
      <c r="G129" s="25">
        <f t="shared" si="1"/>
        <v>271.04999999999995</v>
      </c>
    </row>
    <row r="130" spans="1:7" ht="14.4" x14ac:dyDescent="0.3">
      <c r="A130" s="24">
        <v>120</v>
      </c>
      <c r="B130" s="24">
        <v>5597105</v>
      </c>
      <c r="C130" s="78" t="s">
        <v>231</v>
      </c>
      <c r="D130" s="28" t="s">
        <v>275</v>
      </c>
      <c r="E130" s="25">
        <v>204.3</v>
      </c>
      <c r="F130" s="26">
        <v>25</v>
      </c>
      <c r="G130" s="25">
        <f t="shared" si="1"/>
        <v>153.22500000000002</v>
      </c>
    </row>
    <row r="131" spans="1:7" ht="14.4" x14ac:dyDescent="0.3">
      <c r="A131" s="24">
        <v>121</v>
      </c>
      <c r="B131" s="24">
        <v>5597205</v>
      </c>
      <c r="C131" s="78" t="s">
        <v>231</v>
      </c>
      <c r="D131" s="28" t="s">
        <v>276</v>
      </c>
      <c r="E131" s="25">
        <v>125.6</v>
      </c>
      <c r="F131" s="26">
        <v>25</v>
      </c>
      <c r="G131" s="25">
        <f t="shared" si="1"/>
        <v>94.199999999999989</v>
      </c>
    </row>
    <row r="132" spans="1:7" ht="14.4" x14ac:dyDescent="0.3">
      <c r="A132" s="24">
        <v>122</v>
      </c>
      <c r="B132" s="24">
        <v>5597705</v>
      </c>
      <c r="C132" s="78" t="s">
        <v>231</v>
      </c>
      <c r="D132" s="28" t="s">
        <v>285</v>
      </c>
      <c r="E132" s="25">
        <v>183.4</v>
      </c>
      <c r="F132" s="26">
        <v>25</v>
      </c>
      <c r="G132" s="25">
        <f t="shared" si="1"/>
        <v>137.55000000000001</v>
      </c>
    </row>
    <row r="133" spans="1:7" ht="14.4" x14ac:dyDescent="0.3">
      <c r="A133" s="24">
        <v>123</v>
      </c>
      <c r="B133" s="24">
        <v>5597805</v>
      </c>
      <c r="C133" s="78" t="s">
        <v>231</v>
      </c>
      <c r="D133" s="28" t="s">
        <v>285</v>
      </c>
      <c r="E133" s="25">
        <v>200.1</v>
      </c>
      <c r="F133" s="26">
        <v>25</v>
      </c>
      <c r="G133" s="25">
        <f t="shared" si="1"/>
        <v>150.07499999999999</v>
      </c>
    </row>
    <row r="134" spans="1:7" ht="14.4" x14ac:dyDescent="0.3">
      <c r="A134" s="24">
        <v>124</v>
      </c>
      <c r="B134" s="24">
        <v>5597905</v>
      </c>
      <c r="C134" s="78" t="s">
        <v>231</v>
      </c>
      <c r="D134" s="28" t="s">
        <v>286</v>
      </c>
      <c r="E134" s="25">
        <v>311.89999999999998</v>
      </c>
      <c r="F134" s="26">
        <v>25</v>
      </c>
      <c r="G134" s="25">
        <f t="shared" si="1"/>
        <v>233.92499999999998</v>
      </c>
    </row>
    <row r="135" spans="1:7" ht="14.4" x14ac:dyDescent="0.3">
      <c r="A135" s="24">
        <v>125</v>
      </c>
      <c r="B135" s="24">
        <v>5598005</v>
      </c>
      <c r="C135" s="78" t="s">
        <v>231</v>
      </c>
      <c r="D135" s="28" t="s">
        <v>286</v>
      </c>
      <c r="E135" s="25">
        <v>260.8</v>
      </c>
      <c r="F135" s="26">
        <v>25</v>
      </c>
      <c r="G135" s="25">
        <f t="shared" si="1"/>
        <v>195.60000000000002</v>
      </c>
    </row>
    <row r="136" spans="1:7" ht="14.4" x14ac:dyDescent="0.3">
      <c r="A136" s="24">
        <v>126</v>
      </c>
      <c r="B136" s="24">
        <v>5598105</v>
      </c>
      <c r="C136" s="78" t="s">
        <v>231</v>
      </c>
      <c r="D136" s="28" t="s">
        <v>287</v>
      </c>
      <c r="E136" s="25">
        <v>197.5</v>
      </c>
      <c r="F136" s="26">
        <v>25</v>
      </c>
      <c r="G136" s="25">
        <f t="shared" si="1"/>
        <v>148.125</v>
      </c>
    </row>
    <row r="137" spans="1:7" ht="14.4" x14ac:dyDescent="0.3">
      <c r="A137" s="24">
        <v>127</v>
      </c>
      <c r="B137" s="24">
        <v>5598205</v>
      </c>
      <c r="C137" s="78" t="s">
        <v>231</v>
      </c>
      <c r="D137" s="28" t="s">
        <v>288</v>
      </c>
      <c r="E137" s="25">
        <v>82.8</v>
      </c>
      <c r="F137" s="26">
        <v>25</v>
      </c>
      <c r="G137" s="25">
        <f t="shared" si="1"/>
        <v>62.099999999999994</v>
      </c>
    </row>
    <row r="138" spans="1:7" ht="14.4" x14ac:dyDescent="0.3">
      <c r="A138" s="24">
        <v>128</v>
      </c>
      <c r="B138" s="24">
        <v>5598405</v>
      </c>
      <c r="C138" s="78" t="s">
        <v>231</v>
      </c>
      <c r="D138" s="28" t="s">
        <v>285</v>
      </c>
      <c r="E138" s="25">
        <v>71.8</v>
      </c>
      <c r="F138" s="26">
        <v>25</v>
      </c>
      <c r="G138" s="25">
        <f t="shared" si="1"/>
        <v>53.849999999999994</v>
      </c>
    </row>
    <row r="139" spans="1:7" ht="14.4" x14ac:dyDescent="0.3">
      <c r="A139" s="18">
        <v>129</v>
      </c>
      <c r="B139" s="18">
        <v>6705105</v>
      </c>
      <c r="C139" s="79" t="s">
        <v>678</v>
      </c>
      <c r="D139" s="29" t="s">
        <v>931</v>
      </c>
      <c r="E139" s="15">
        <v>145.4</v>
      </c>
      <c r="F139" s="16">
        <v>25</v>
      </c>
      <c r="G139" s="15">
        <f t="shared" si="1"/>
        <v>109.05000000000001</v>
      </c>
    </row>
    <row r="140" spans="1:7" ht="14.4" x14ac:dyDescent="0.3">
      <c r="A140" s="27">
        <v>130</v>
      </c>
      <c r="B140" s="27">
        <v>130230560</v>
      </c>
      <c r="C140" s="79" t="s">
        <v>231</v>
      </c>
      <c r="D140" s="28" t="s">
        <v>932</v>
      </c>
      <c r="E140" s="15">
        <v>214.5</v>
      </c>
      <c r="F140" s="16">
        <v>25</v>
      </c>
      <c r="G140" s="15">
        <f t="shared" ref="G140:G203" si="2">E140*0.75</f>
        <v>160.875</v>
      </c>
    </row>
    <row r="141" spans="1:7" ht="14.4" x14ac:dyDescent="0.3">
      <c r="A141" s="27">
        <v>131</v>
      </c>
      <c r="B141" s="27">
        <v>200130515</v>
      </c>
      <c r="C141" s="28" t="s">
        <v>86</v>
      </c>
      <c r="D141" s="29" t="s">
        <v>1155</v>
      </c>
      <c r="E141" s="15">
        <v>39.4</v>
      </c>
      <c r="F141" s="16">
        <v>25</v>
      </c>
      <c r="G141" s="15">
        <f t="shared" si="2"/>
        <v>29.549999999999997</v>
      </c>
    </row>
    <row r="142" spans="1:7" ht="14.4" x14ac:dyDescent="0.3">
      <c r="A142" s="27">
        <v>132</v>
      </c>
      <c r="B142" s="27">
        <v>204070515</v>
      </c>
      <c r="C142" s="28" t="s">
        <v>86</v>
      </c>
      <c r="D142" s="29" t="s">
        <v>1155</v>
      </c>
      <c r="E142" s="15">
        <v>41.9</v>
      </c>
      <c r="F142" s="16">
        <v>25</v>
      </c>
      <c r="G142" s="15">
        <f t="shared" si="2"/>
        <v>31.424999999999997</v>
      </c>
    </row>
    <row r="143" spans="1:7" ht="14.4" x14ac:dyDescent="0.3">
      <c r="A143" s="27">
        <v>133</v>
      </c>
      <c r="B143" s="27">
        <v>210350515</v>
      </c>
      <c r="C143" s="28" t="s">
        <v>86</v>
      </c>
      <c r="D143" s="29" t="s">
        <v>1156</v>
      </c>
      <c r="E143" s="15">
        <v>86</v>
      </c>
      <c r="F143" s="16">
        <v>25</v>
      </c>
      <c r="G143" s="15">
        <f t="shared" si="2"/>
        <v>64.5</v>
      </c>
    </row>
    <row r="144" spans="1:7" ht="14.4" x14ac:dyDescent="0.3">
      <c r="A144" s="27">
        <v>134</v>
      </c>
      <c r="B144" s="27">
        <v>210370515</v>
      </c>
      <c r="C144" s="28" t="s">
        <v>86</v>
      </c>
      <c r="D144" s="29" t="s">
        <v>1156</v>
      </c>
      <c r="E144" s="15">
        <v>99.8</v>
      </c>
      <c r="F144" s="16">
        <v>25</v>
      </c>
      <c r="G144" s="15">
        <f t="shared" si="2"/>
        <v>74.849999999999994</v>
      </c>
    </row>
    <row r="145" spans="1:7" ht="14.4" x14ac:dyDescent="0.3">
      <c r="A145" s="27">
        <v>135</v>
      </c>
      <c r="B145" s="27">
        <v>210580515</v>
      </c>
      <c r="C145" s="28" t="s">
        <v>86</v>
      </c>
      <c r="D145" s="29" t="s">
        <v>1156</v>
      </c>
      <c r="E145" s="15">
        <v>61.8</v>
      </c>
      <c r="F145" s="16">
        <v>25</v>
      </c>
      <c r="G145" s="15">
        <f t="shared" si="2"/>
        <v>46.349999999999994</v>
      </c>
    </row>
    <row r="146" spans="1:7" ht="14.4" x14ac:dyDescent="0.3">
      <c r="A146" s="27">
        <v>136</v>
      </c>
      <c r="B146" s="27">
        <v>210600515</v>
      </c>
      <c r="C146" s="28" t="s">
        <v>86</v>
      </c>
      <c r="D146" s="29" t="s">
        <v>1156</v>
      </c>
      <c r="E146" s="15">
        <v>62.5</v>
      </c>
      <c r="F146" s="16">
        <v>25</v>
      </c>
      <c r="G146" s="15">
        <f t="shared" si="2"/>
        <v>46.875</v>
      </c>
    </row>
    <row r="147" spans="1:7" ht="14.4" x14ac:dyDescent="0.3">
      <c r="A147" s="27">
        <v>137</v>
      </c>
      <c r="B147" s="27">
        <v>210620515</v>
      </c>
      <c r="C147" s="28" t="s">
        <v>86</v>
      </c>
      <c r="D147" s="29" t="s">
        <v>1156</v>
      </c>
      <c r="E147" s="15">
        <v>81.8</v>
      </c>
      <c r="F147" s="16">
        <v>25</v>
      </c>
      <c r="G147" s="15">
        <f t="shared" si="2"/>
        <v>61.349999999999994</v>
      </c>
    </row>
    <row r="148" spans="1:7" ht="14.4" x14ac:dyDescent="0.3">
      <c r="A148" s="27">
        <v>138</v>
      </c>
      <c r="B148" s="27">
        <v>251010515</v>
      </c>
      <c r="C148" s="28" t="s">
        <v>86</v>
      </c>
      <c r="D148" s="29" t="s">
        <v>1157</v>
      </c>
      <c r="E148" s="15">
        <v>95</v>
      </c>
      <c r="F148" s="16">
        <v>25</v>
      </c>
      <c r="G148" s="15">
        <f t="shared" si="2"/>
        <v>71.25</v>
      </c>
    </row>
    <row r="149" spans="1:7" ht="14.4" x14ac:dyDescent="0.3">
      <c r="A149" s="27">
        <v>139</v>
      </c>
      <c r="B149" s="27">
        <v>251130515</v>
      </c>
      <c r="C149" s="28" t="s">
        <v>86</v>
      </c>
      <c r="D149" s="29" t="s">
        <v>1158</v>
      </c>
      <c r="E149" s="15">
        <v>122.6</v>
      </c>
      <c r="F149" s="16">
        <v>25</v>
      </c>
      <c r="G149" s="15">
        <f t="shared" si="2"/>
        <v>91.949999999999989</v>
      </c>
    </row>
    <row r="150" spans="1:7" ht="14.4" x14ac:dyDescent="0.3">
      <c r="A150" s="27">
        <v>140</v>
      </c>
      <c r="B150" s="27">
        <v>251210515</v>
      </c>
      <c r="C150" s="28" t="s">
        <v>86</v>
      </c>
      <c r="D150" s="29" t="s">
        <v>1159</v>
      </c>
      <c r="E150" s="15">
        <v>95.9</v>
      </c>
      <c r="F150" s="16">
        <v>25</v>
      </c>
      <c r="G150" s="15">
        <f t="shared" si="2"/>
        <v>71.925000000000011</v>
      </c>
    </row>
    <row r="151" spans="1:7" ht="14.4" x14ac:dyDescent="0.3">
      <c r="A151" s="27">
        <v>141</v>
      </c>
      <c r="B151" s="27">
        <v>251230515</v>
      </c>
      <c r="C151" s="28" t="s">
        <v>86</v>
      </c>
      <c r="D151" s="29" t="s">
        <v>1160</v>
      </c>
      <c r="E151" s="15">
        <v>123</v>
      </c>
      <c r="F151" s="16">
        <v>25</v>
      </c>
      <c r="G151" s="15">
        <f t="shared" si="2"/>
        <v>92.25</v>
      </c>
    </row>
    <row r="152" spans="1:7" ht="14.4" x14ac:dyDescent="0.3">
      <c r="A152" s="27">
        <v>142</v>
      </c>
      <c r="B152" s="27">
        <v>262020515</v>
      </c>
      <c r="C152" s="28" t="s">
        <v>86</v>
      </c>
      <c r="D152" s="29" t="s">
        <v>1161</v>
      </c>
      <c r="E152" s="15">
        <v>59</v>
      </c>
      <c r="F152" s="16">
        <v>25</v>
      </c>
      <c r="G152" s="15">
        <f t="shared" si="2"/>
        <v>44.25</v>
      </c>
    </row>
    <row r="153" spans="1:7" ht="14.4" x14ac:dyDescent="0.3">
      <c r="A153" s="27">
        <v>143</v>
      </c>
      <c r="B153" s="27">
        <v>300150515</v>
      </c>
      <c r="C153" s="28" t="s">
        <v>86</v>
      </c>
      <c r="D153" s="29" t="s">
        <v>1162</v>
      </c>
      <c r="E153" s="15">
        <v>31</v>
      </c>
      <c r="F153" s="16">
        <v>25</v>
      </c>
      <c r="G153" s="15">
        <f t="shared" si="2"/>
        <v>23.25</v>
      </c>
    </row>
    <row r="154" spans="1:7" ht="14.4" x14ac:dyDescent="0.3">
      <c r="A154" s="27">
        <v>144</v>
      </c>
      <c r="B154" s="27">
        <v>300230515</v>
      </c>
      <c r="C154" s="28" t="s">
        <v>86</v>
      </c>
      <c r="D154" s="29" t="s">
        <v>1162</v>
      </c>
      <c r="E154" s="15">
        <v>31</v>
      </c>
      <c r="F154" s="16">
        <v>25</v>
      </c>
      <c r="G154" s="15">
        <f t="shared" si="2"/>
        <v>23.25</v>
      </c>
    </row>
    <row r="155" spans="1:7" ht="14.4" x14ac:dyDescent="0.3">
      <c r="A155" s="27">
        <v>145</v>
      </c>
      <c r="B155" s="27">
        <v>304090515</v>
      </c>
      <c r="C155" s="28" t="s">
        <v>86</v>
      </c>
      <c r="D155" s="29" t="s">
        <v>1163</v>
      </c>
      <c r="E155" s="15">
        <v>37.1</v>
      </c>
      <c r="F155" s="16">
        <v>25</v>
      </c>
      <c r="G155" s="15">
        <f t="shared" si="2"/>
        <v>27.825000000000003</v>
      </c>
    </row>
    <row r="156" spans="1:7" ht="14.4" x14ac:dyDescent="0.3">
      <c r="A156" s="27">
        <v>146</v>
      </c>
      <c r="B156" s="27">
        <v>310530515</v>
      </c>
      <c r="C156" s="28" t="s">
        <v>86</v>
      </c>
      <c r="D156" s="29" t="s">
        <v>1164</v>
      </c>
      <c r="E156" s="15">
        <v>64.3</v>
      </c>
      <c r="F156" s="16">
        <v>25</v>
      </c>
      <c r="G156" s="15">
        <f t="shared" si="2"/>
        <v>48.224999999999994</v>
      </c>
    </row>
    <row r="157" spans="1:7" ht="14.4" x14ac:dyDescent="0.3">
      <c r="A157" s="27">
        <v>147</v>
      </c>
      <c r="B157" s="27">
        <v>310550515</v>
      </c>
      <c r="C157" s="28" t="s">
        <v>86</v>
      </c>
      <c r="D157" s="29" t="s">
        <v>1164</v>
      </c>
      <c r="E157" s="15">
        <v>68</v>
      </c>
      <c r="F157" s="16">
        <v>25</v>
      </c>
      <c r="G157" s="15">
        <f t="shared" si="2"/>
        <v>51</v>
      </c>
    </row>
    <row r="158" spans="1:7" ht="14.4" x14ac:dyDescent="0.3">
      <c r="A158" s="27">
        <v>148</v>
      </c>
      <c r="B158" s="27">
        <v>316230515</v>
      </c>
      <c r="C158" s="28" t="s">
        <v>86</v>
      </c>
      <c r="D158" s="29" t="s">
        <v>1165</v>
      </c>
      <c r="E158" s="15">
        <v>96.9</v>
      </c>
      <c r="F158" s="16">
        <v>25</v>
      </c>
      <c r="G158" s="15">
        <f t="shared" si="2"/>
        <v>72.675000000000011</v>
      </c>
    </row>
    <row r="159" spans="1:7" ht="14.4" x14ac:dyDescent="0.3">
      <c r="A159" s="27">
        <v>149</v>
      </c>
      <c r="B159" s="27">
        <v>316560515</v>
      </c>
      <c r="C159" s="28" t="s">
        <v>86</v>
      </c>
      <c r="D159" s="29" t="s">
        <v>1165</v>
      </c>
      <c r="E159" s="15">
        <v>63.3</v>
      </c>
      <c r="F159" s="16">
        <v>25</v>
      </c>
      <c r="G159" s="15">
        <f t="shared" si="2"/>
        <v>47.474999999999994</v>
      </c>
    </row>
    <row r="160" spans="1:7" ht="14.4" x14ac:dyDescent="0.3">
      <c r="A160" s="27">
        <v>150</v>
      </c>
      <c r="B160" s="27">
        <v>319200515</v>
      </c>
      <c r="C160" s="28" t="s">
        <v>86</v>
      </c>
      <c r="D160" s="29" t="s">
        <v>1165</v>
      </c>
      <c r="E160" s="15">
        <v>74.8</v>
      </c>
      <c r="F160" s="16">
        <v>25</v>
      </c>
      <c r="G160" s="15">
        <f t="shared" si="2"/>
        <v>56.099999999999994</v>
      </c>
    </row>
    <row r="161" spans="1:7" ht="14.4" x14ac:dyDescent="0.3">
      <c r="A161" s="17">
        <v>151</v>
      </c>
      <c r="B161" s="17">
        <v>320040515</v>
      </c>
      <c r="C161" s="51" t="s">
        <v>86</v>
      </c>
      <c r="D161" s="52" t="s">
        <v>1166</v>
      </c>
      <c r="E161" s="15">
        <v>88.7</v>
      </c>
      <c r="F161" s="16">
        <v>25</v>
      </c>
      <c r="G161" s="15">
        <f t="shared" si="2"/>
        <v>66.525000000000006</v>
      </c>
    </row>
    <row r="162" spans="1:7" ht="14.4" x14ac:dyDescent="0.3">
      <c r="A162" s="18">
        <v>152</v>
      </c>
      <c r="B162" s="18">
        <v>320230575</v>
      </c>
      <c r="C162" s="51" t="s">
        <v>692</v>
      </c>
      <c r="D162" s="52" t="s">
        <v>1167</v>
      </c>
      <c r="E162" s="15">
        <v>148.9</v>
      </c>
      <c r="F162" s="16">
        <v>25</v>
      </c>
      <c r="G162" s="15">
        <f t="shared" si="2"/>
        <v>111.67500000000001</v>
      </c>
    </row>
    <row r="163" spans="1:7" ht="14.4" x14ac:dyDescent="0.3">
      <c r="A163" s="18">
        <v>153</v>
      </c>
      <c r="B163" s="18">
        <v>320240575</v>
      </c>
      <c r="C163" s="51" t="s">
        <v>692</v>
      </c>
      <c r="D163" s="52" t="s">
        <v>1168</v>
      </c>
      <c r="E163" s="15">
        <v>142.9</v>
      </c>
      <c r="F163" s="16">
        <v>25</v>
      </c>
      <c r="G163" s="15">
        <f t="shared" si="2"/>
        <v>107.17500000000001</v>
      </c>
    </row>
    <row r="164" spans="1:7" ht="14.4" x14ac:dyDescent="0.3">
      <c r="A164" s="18">
        <v>154</v>
      </c>
      <c r="B164" s="18">
        <v>321260575</v>
      </c>
      <c r="C164" s="51" t="s">
        <v>692</v>
      </c>
      <c r="D164" s="52" t="s">
        <v>1305</v>
      </c>
      <c r="E164" s="15">
        <v>127.3</v>
      </c>
      <c r="F164" s="16">
        <v>25</v>
      </c>
      <c r="G164" s="15">
        <f t="shared" si="2"/>
        <v>95.474999999999994</v>
      </c>
    </row>
    <row r="165" spans="1:7" ht="14.4" x14ac:dyDescent="0.3">
      <c r="A165" s="18">
        <v>155</v>
      </c>
      <c r="B165" s="18">
        <v>322320575</v>
      </c>
      <c r="C165" s="79" t="s">
        <v>692</v>
      </c>
      <c r="D165" s="52" t="s">
        <v>933</v>
      </c>
      <c r="E165" s="15">
        <v>131.4</v>
      </c>
      <c r="F165" s="16">
        <v>25</v>
      </c>
      <c r="G165" s="15">
        <f t="shared" si="2"/>
        <v>98.550000000000011</v>
      </c>
    </row>
    <row r="166" spans="1:7" ht="14.4" x14ac:dyDescent="0.3">
      <c r="A166" s="18">
        <v>156</v>
      </c>
      <c r="B166" s="18">
        <v>322330575</v>
      </c>
      <c r="C166" s="51" t="s">
        <v>692</v>
      </c>
      <c r="D166" s="52" t="s">
        <v>1169</v>
      </c>
      <c r="E166" s="15">
        <v>131.4</v>
      </c>
      <c r="F166" s="16">
        <v>25</v>
      </c>
      <c r="G166" s="15">
        <f t="shared" si="2"/>
        <v>98.550000000000011</v>
      </c>
    </row>
    <row r="167" spans="1:7" ht="14.4" x14ac:dyDescent="0.3">
      <c r="A167" s="18">
        <v>157</v>
      </c>
      <c r="B167" s="18">
        <v>322340575</v>
      </c>
      <c r="C167" s="51" t="s">
        <v>692</v>
      </c>
      <c r="D167" s="52" t="s">
        <v>1170</v>
      </c>
      <c r="E167" s="15">
        <v>156.1</v>
      </c>
      <c r="F167" s="16">
        <v>25</v>
      </c>
      <c r="G167" s="15">
        <f t="shared" si="2"/>
        <v>117.07499999999999</v>
      </c>
    </row>
    <row r="168" spans="1:7" ht="14.4" x14ac:dyDescent="0.3">
      <c r="A168" s="18">
        <v>158</v>
      </c>
      <c r="B168" s="18">
        <v>322350575</v>
      </c>
      <c r="C168" s="79" t="s">
        <v>692</v>
      </c>
      <c r="D168" s="52" t="s">
        <v>934</v>
      </c>
      <c r="E168" s="15">
        <v>131.4</v>
      </c>
      <c r="F168" s="16">
        <v>25</v>
      </c>
      <c r="G168" s="15">
        <f t="shared" si="2"/>
        <v>98.550000000000011</v>
      </c>
    </row>
    <row r="169" spans="1:7" ht="14.4" x14ac:dyDescent="0.3">
      <c r="A169" s="18">
        <v>159</v>
      </c>
      <c r="B169" s="18">
        <v>322600575</v>
      </c>
      <c r="C169" s="51" t="s">
        <v>692</v>
      </c>
      <c r="D169" s="52" t="s">
        <v>1171</v>
      </c>
      <c r="E169" s="15">
        <v>141.6</v>
      </c>
      <c r="F169" s="16">
        <v>25</v>
      </c>
      <c r="G169" s="15">
        <f t="shared" si="2"/>
        <v>106.19999999999999</v>
      </c>
    </row>
    <row r="170" spans="1:7" ht="14.4" x14ac:dyDescent="0.3">
      <c r="A170" s="18">
        <v>160</v>
      </c>
      <c r="B170" s="18">
        <v>323930575</v>
      </c>
      <c r="C170" s="51" t="s">
        <v>692</v>
      </c>
      <c r="D170" s="52" t="s">
        <v>1195</v>
      </c>
      <c r="E170" s="15">
        <v>291.5</v>
      </c>
      <c r="F170" s="16">
        <v>25</v>
      </c>
      <c r="G170" s="15">
        <f t="shared" si="2"/>
        <v>218.625</v>
      </c>
    </row>
    <row r="171" spans="1:7" ht="14.4" x14ac:dyDescent="0.3">
      <c r="A171" s="18">
        <v>161</v>
      </c>
      <c r="B171" s="18">
        <v>324160575</v>
      </c>
      <c r="C171" s="51" t="s">
        <v>692</v>
      </c>
      <c r="D171" s="52" t="s">
        <v>1172</v>
      </c>
      <c r="E171" s="15">
        <v>170.4</v>
      </c>
      <c r="F171" s="16">
        <v>25</v>
      </c>
      <c r="G171" s="15">
        <f t="shared" si="2"/>
        <v>127.80000000000001</v>
      </c>
    </row>
    <row r="172" spans="1:7" ht="14.4" x14ac:dyDescent="0.3">
      <c r="A172" s="18">
        <v>162</v>
      </c>
      <c r="B172" s="18">
        <v>324250575</v>
      </c>
      <c r="C172" s="51" t="s">
        <v>692</v>
      </c>
      <c r="D172" s="52" t="s">
        <v>1196</v>
      </c>
      <c r="E172" s="15">
        <v>504.9</v>
      </c>
      <c r="F172" s="16">
        <v>25</v>
      </c>
      <c r="G172" s="15">
        <f t="shared" si="2"/>
        <v>378.67499999999995</v>
      </c>
    </row>
    <row r="173" spans="1:7" ht="14.4" x14ac:dyDescent="0.3">
      <c r="A173" s="18">
        <v>163</v>
      </c>
      <c r="B173" s="18">
        <v>324910575</v>
      </c>
      <c r="C173" s="51" t="s">
        <v>692</v>
      </c>
      <c r="D173" s="52" t="s">
        <v>1173</v>
      </c>
      <c r="E173" s="15">
        <v>238.4</v>
      </c>
      <c r="F173" s="16">
        <v>25</v>
      </c>
      <c r="G173" s="15">
        <f t="shared" si="2"/>
        <v>178.8</v>
      </c>
    </row>
    <row r="174" spans="1:7" ht="14.4" x14ac:dyDescent="0.3">
      <c r="A174" s="18">
        <v>164</v>
      </c>
      <c r="B174" s="18">
        <v>325740575</v>
      </c>
      <c r="C174" s="79" t="s">
        <v>692</v>
      </c>
      <c r="D174" s="52" t="s">
        <v>935</v>
      </c>
      <c r="E174" s="15">
        <v>196.1</v>
      </c>
      <c r="F174" s="16">
        <v>25</v>
      </c>
      <c r="G174" s="15">
        <f t="shared" si="2"/>
        <v>147.07499999999999</v>
      </c>
    </row>
    <row r="175" spans="1:7" ht="14.4" x14ac:dyDescent="0.3">
      <c r="A175" s="18">
        <v>165</v>
      </c>
      <c r="B175" s="18">
        <v>325750575</v>
      </c>
      <c r="C175" s="79" t="s">
        <v>692</v>
      </c>
      <c r="D175" s="52" t="s">
        <v>936</v>
      </c>
      <c r="E175" s="15">
        <v>240.3</v>
      </c>
      <c r="F175" s="16">
        <v>25</v>
      </c>
      <c r="G175" s="15">
        <f t="shared" si="2"/>
        <v>180.22500000000002</v>
      </c>
    </row>
    <row r="176" spans="1:7" ht="14.4" x14ac:dyDescent="0.3">
      <c r="A176" s="18">
        <v>166</v>
      </c>
      <c r="B176" s="18">
        <v>325760575</v>
      </c>
      <c r="C176" s="79" t="s">
        <v>692</v>
      </c>
      <c r="D176" s="52" t="s">
        <v>937</v>
      </c>
      <c r="E176" s="15">
        <v>262.8</v>
      </c>
      <c r="F176" s="16">
        <v>25</v>
      </c>
      <c r="G176" s="15">
        <f t="shared" si="2"/>
        <v>197.10000000000002</v>
      </c>
    </row>
    <row r="177" spans="1:7" ht="14.4" x14ac:dyDescent="0.3">
      <c r="A177" s="18">
        <v>167</v>
      </c>
      <c r="B177" s="18">
        <v>325770575</v>
      </c>
      <c r="C177" s="79" t="s">
        <v>692</v>
      </c>
      <c r="D177" s="52" t="s">
        <v>938</v>
      </c>
      <c r="E177" s="15">
        <v>291.8</v>
      </c>
      <c r="F177" s="16">
        <v>25</v>
      </c>
      <c r="G177" s="15">
        <f t="shared" si="2"/>
        <v>218.85000000000002</v>
      </c>
    </row>
    <row r="178" spans="1:7" ht="14.4" x14ac:dyDescent="0.3">
      <c r="A178" s="18">
        <v>168</v>
      </c>
      <c r="B178" s="18">
        <v>325780575</v>
      </c>
      <c r="C178" s="79" t="s">
        <v>692</v>
      </c>
      <c r="D178" s="52" t="s">
        <v>939</v>
      </c>
      <c r="E178" s="15">
        <v>260.8</v>
      </c>
      <c r="F178" s="16">
        <v>25</v>
      </c>
      <c r="G178" s="15">
        <f t="shared" si="2"/>
        <v>195.60000000000002</v>
      </c>
    </row>
    <row r="179" spans="1:7" ht="14.4" x14ac:dyDescent="0.3">
      <c r="A179" s="18">
        <v>169</v>
      </c>
      <c r="B179" s="18">
        <v>325790575</v>
      </c>
      <c r="C179" s="79" t="s">
        <v>692</v>
      </c>
      <c r="D179" s="52" t="s">
        <v>940</v>
      </c>
      <c r="E179" s="15">
        <v>352.3</v>
      </c>
      <c r="F179" s="16">
        <v>25</v>
      </c>
      <c r="G179" s="15">
        <f t="shared" si="2"/>
        <v>264.22500000000002</v>
      </c>
    </row>
    <row r="180" spans="1:7" ht="14.4" x14ac:dyDescent="0.3">
      <c r="A180" s="18">
        <v>170</v>
      </c>
      <c r="B180" s="18">
        <v>325810575</v>
      </c>
      <c r="C180" s="79" t="s">
        <v>692</v>
      </c>
      <c r="D180" s="52" t="s">
        <v>941</v>
      </c>
      <c r="E180" s="15">
        <v>258.39999999999998</v>
      </c>
      <c r="F180" s="16">
        <v>25</v>
      </c>
      <c r="G180" s="15">
        <f t="shared" si="2"/>
        <v>193.79999999999998</v>
      </c>
    </row>
    <row r="181" spans="1:7" ht="14.4" x14ac:dyDescent="0.3">
      <c r="A181" s="18">
        <v>171</v>
      </c>
      <c r="B181" s="18">
        <v>326500575</v>
      </c>
      <c r="C181" s="51" t="s">
        <v>692</v>
      </c>
      <c r="D181" s="52" t="s">
        <v>1174</v>
      </c>
      <c r="E181" s="15">
        <v>160.19999999999999</v>
      </c>
      <c r="F181" s="16">
        <v>25</v>
      </c>
      <c r="G181" s="15">
        <f t="shared" si="2"/>
        <v>120.14999999999999</v>
      </c>
    </row>
    <row r="182" spans="1:7" ht="14.4" x14ac:dyDescent="0.3">
      <c r="A182" s="18">
        <v>172</v>
      </c>
      <c r="B182" s="18">
        <v>326530575</v>
      </c>
      <c r="C182" s="51" t="s">
        <v>692</v>
      </c>
      <c r="D182" s="52" t="s">
        <v>1175</v>
      </c>
      <c r="E182" s="15">
        <v>168.3</v>
      </c>
      <c r="F182" s="16">
        <v>25</v>
      </c>
      <c r="G182" s="15">
        <f t="shared" si="2"/>
        <v>126.22500000000001</v>
      </c>
    </row>
    <row r="183" spans="1:7" ht="14.4" x14ac:dyDescent="0.3">
      <c r="A183" s="18">
        <v>173</v>
      </c>
      <c r="B183" s="18">
        <v>326550575</v>
      </c>
      <c r="C183" s="51" t="s">
        <v>692</v>
      </c>
      <c r="D183" s="52" t="s">
        <v>1176</v>
      </c>
      <c r="E183" s="15">
        <v>137.1</v>
      </c>
      <c r="F183" s="16">
        <v>25</v>
      </c>
      <c r="G183" s="15">
        <f t="shared" si="2"/>
        <v>102.82499999999999</v>
      </c>
    </row>
    <row r="184" spans="1:7" ht="14.4" x14ac:dyDescent="0.3">
      <c r="A184" s="18">
        <v>174</v>
      </c>
      <c r="B184" s="18">
        <v>326570575</v>
      </c>
      <c r="C184" s="51" t="s">
        <v>692</v>
      </c>
      <c r="D184" s="52" t="s">
        <v>1174</v>
      </c>
      <c r="E184" s="15">
        <v>232.3</v>
      </c>
      <c r="F184" s="16">
        <v>25</v>
      </c>
      <c r="G184" s="15">
        <f t="shared" si="2"/>
        <v>174.22500000000002</v>
      </c>
    </row>
    <row r="185" spans="1:7" ht="14.4" x14ac:dyDescent="0.3">
      <c r="A185" s="18">
        <v>175</v>
      </c>
      <c r="B185" s="18">
        <v>326850575</v>
      </c>
      <c r="C185" s="51" t="s">
        <v>692</v>
      </c>
      <c r="D185" s="52" t="s">
        <v>1177</v>
      </c>
      <c r="E185" s="15">
        <v>158.80000000000001</v>
      </c>
      <c r="F185" s="16">
        <v>25</v>
      </c>
      <c r="G185" s="15">
        <f t="shared" si="2"/>
        <v>119.10000000000001</v>
      </c>
    </row>
    <row r="186" spans="1:7" ht="14.4" x14ac:dyDescent="0.3">
      <c r="A186" s="18">
        <v>176</v>
      </c>
      <c r="B186" s="18">
        <v>327640575</v>
      </c>
      <c r="C186" s="51" t="s">
        <v>692</v>
      </c>
      <c r="D186" s="52" t="s">
        <v>1178</v>
      </c>
      <c r="E186" s="15">
        <v>129</v>
      </c>
      <c r="F186" s="16">
        <v>25</v>
      </c>
      <c r="G186" s="15">
        <f t="shared" si="2"/>
        <v>96.75</v>
      </c>
    </row>
    <row r="187" spans="1:7" ht="14.4" x14ac:dyDescent="0.3">
      <c r="A187" s="18">
        <v>177</v>
      </c>
      <c r="B187" s="18">
        <v>328810575</v>
      </c>
      <c r="C187" s="51" t="s">
        <v>692</v>
      </c>
      <c r="D187" s="52" t="s">
        <v>942</v>
      </c>
      <c r="E187" s="15">
        <v>208.8</v>
      </c>
      <c r="F187" s="16">
        <v>25</v>
      </c>
      <c r="G187" s="15">
        <f t="shared" si="2"/>
        <v>156.60000000000002</v>
      </c>
    </row>
    <row r="188" spans="1:7" ht="14.4" x14ac:dyDescent="0.3">
      <c r="A188" s="18">
        <v>178</v>
      </c>
      <c r="B188" s="18">
        <v>328820575</v>
      </c>
      <c r="C188" s="51" t="s">
        <v>692</v>
      </c>
      <c r="D188" s="52" t="s">
        <v>943</v>
      </c>
      <c r="E188" s="15">
        <v>217.2</v>
      </c>
      <c r="F188" s="16">
        <v>25</v>
      </c>
      <c r="G188" s="15">
        <f t="shared" si="2"/>
        <v>162.89999999999998</v>
      </c>
    </row>
    <row r="189" spans="1:7" ht="14.4" x14ac:dyDescent="0.3">
      <c r="A189" s="17">
        <v>179</v>
      </c>
      <c r="B189" s="17">
        <v>331250562</v>
      </c>
      <c r="C189" s="51" t="s">
        <v>88</v>
      </c>
      <c r="D189" s="52" t="s">
        <v>89</v>
      </c>
      <c r="E189" s="15">
        <v>184.7</v>
      </c>
      <c r="F189" s="16">
        <v>25</v>
      </c>
      <c r="G189" s="15">
        <f t="shared" si="2"/>
        <v>138.52499999999998</v>
      </c>
    </row>
    <row r="190" spans="1:7" ht="14.4" x14ac:dyDescent="0.3">
      <c r="A190" s="17">
        <v>180</v>
      </c>
      <c r="B190" s="17">
        <v>331260562</v>
      </c>
      <c r="C190" s="51" t="s">
        <v>88</v>
      </c>
      <c r="D190" s="52" t="s">
        <v>89</v>
      </c>
      <c r="E190" s="15">
        <v>171.4</v>
      </c>
      <c r="F190" s="16">
        <v>25</v>
      </c>
      <c r="G190" s="15">
        <f t="shared" si="2"/>
        <v>128.55000000000001</v>
      </c>
    </row>
    <row r="191" spans="1:7" ht="14.4" x14ac:dyDescent="0.3">
      <c r="A191" s="17">
        <v>181</v>
      </c>
      <c r="B191" s="17">
        <v>331280562</v>
      </c>
      <c r="C191" s="51" t="s">
        <v>88</v>
      </c>
      <c r="D191" s="52" t="s">
        <v>89</v>
      </c>
      <c r="E191" s="15">
        <v>184.6</v>
      </c>
      <c r="F191" s="16">
        <v>25</v>
      </c>
      <c r="G191" s="15">
        <f t="shared" si="2"/>
        <v>138.44999999999999</v>
      </c>
    </row>
    <row r="192" spans="1:7" ht="14.4" x14ac:dyDescent="0.3">
      <c r="A192" s="17">
        <v>182</v>
      </c>
      <c r="B192" s="17">
        <v>331350562</v>
      </c>
      <c r="C192" s="51" t="s">
        <v>88</v>
      </c>
      <c r="D192" s="52" t="s">
        <v>89</v>
      </c>
      <c r="E192" s="15">
        <v>207.1</v>
      </c>
      <c r="F192" s="16">
        <v>25</v>
      </c>
      <c r="G192" s="15">
        <f t="shared" si="2"/>
        <v>155.32499999999999</v>
      </c>
    </row>
    <row r="193" spans="1:7" ht="14.4" x14ac:dyDescent="0.3">
      <c r="A193" s="17">
        <v>183</v>
      </c>
      <c r="B193" s="17">
        <v>331840562</v>
      </c>
      <c r="C193" s="51" t="s">
        <v>88</v>
      </c>
      <c r="D193" s="52" t="s">
        <v>89</v>
      </c>
      <c r="E193" s="15">
        <v>299.3</v>
      </c>
      <c r="F193" s="16">
        <v>25</v>
      </c>
      <c r="G193" s="15">
        <f t="shared" si="2"/>
        <v>224.47500000000002</v>
      </c>
    </row>
    <row r="194" spans="1:7" ht="14.4" x14ac:dyDescent="0.3">
      <c r="A194" s="17">
        <v>184</v>
      </c>
      <c r="B194" s="17">
        <v>332150562</v>
      </c>
      <c r="C194" s="51" t="s">
        <v>88</v>
      </c>
      <c r="D194" s="52" t="s">
        <v>90</v>
      </c>
      <c r="E194" s="15">
        <v>233.7</v>
      </c>
      <c r="F194" s="16">
        <v>25</v>
      </c>
      <c r="G194" s="15">
        <f t="shared" si="2"/>
        <v>175.27499999999998</v>
      </c>
    </row>
    <row r="195" spans="1:7" ht="14.4" x14ac:dyDescent="0.3">
      <c r="A195" s="17">
        <v>185</v>
      </c>
      <c r="B195" s="17">
        <v>332710564</v>
      </c>
      <c r="C195" s="51" t="s">
        <v>87</v>
      </c>
      <c r="D195" s="52" t="s">
        <v>91</v>
      </c>
      <c r="E195" s="15">
        <v>149.1</v>
      </c>
      <c r="F195" s="16">
        <v>25</v>
      </c>
      <c r="G195" s="15">
        <f t="shared" si="2"/>
        <v>111.82499999999999</v>
      </c>
    </row>
    <row r="196" spans="1:7" ht="14.4" x14ac:dyDescent="0.3">
      <c r="A196" s="17">
        <v>186</v>
      </c>
      <c r="B196" s="17">
        <v>332720564</v>
      </c>
      <c r="C196" s="51" t="s">
        <v>87</v>
      </c>
      <c r="D196" s="52" t="s">
        <v>91</v>
      </c>
      <c r="E196" s="15">
        <v>135.30000000000001</v>
      </c>
      <c r="F196" s="16">
        <v>25</v>
      </c>
      <c r="G196" s="15">
        <f t="shared" si="2"/>
        <v>101.47500000000001</v>
      </c>
    </row>
    <row r="197" spans="1:7" ht="14.4" x14ac:dyDescent="0.3">
      <c r="A197" s="18">
        <v>187</v>
      </c>
      <c r="B197" s="18">
        <v>333300500</v>
      </c>
      <c r="C197" s="51" t="s">
        <v>92</v>
      </c>
      <c r="D197" s="52" t="s">
        <v>93</v>
      </c>
      <c r="E197" s="15">
        <v>166.7</v>
      </c>
      <c r="F197" s="16">
        <v>25</v>
      </c>
      <c r="G197" s="15">
        <f t="shared" si="2"/>
        <v>125.02499999999999</v>
      </c>
    </row>
    <row r="198" spans="1:7" ht="14.4" x14ac:dyDescent="0.3">
      <c r="A198" s="18">
        <v>188</v>
      </c>
      <c r="B198" s="18">
        <v>333360500</v>
      </c>
      <c r="C198" s="51" t="s">
        <v>92</v>
      </c>
      <c r="D198" s="52" t="s">
        <v>94</v>
      </c>
      <c r="E198" s="15">
        <v>160.9</v>
      </c>
      <c r="F198" s="16">
        <v>25</v>
      </c>
      <c r="G198" s="15">
        <f t="shared" si="2"/>
        <v>120.67500000000001</v>
      </c>
    </row>
    <row r="199" spans="1:7" ht="14.4" x14ac:dyDescent="0.3">
      <c r="A199" s="17">
        <v>189</v>
      </c>
      <c r="B199" s="17">
        <v>334450562</v>
      </c>
      <c r="C199" s="51" t="s">
        <v>88</v>
      </c>
      <c r="D199" s="52" t="s">
        <v>96</v>
      </c>
      <c r="E199" s="15">
        <v>230.5</v>
      </c>
      <c r="F199" s="16">
        <v>25</v>
      </c>
      <c r="G199" s="15">
        <f t="shared" si="2"/>
        <v>172.875</v>
      </c>
    </row>
    <row r="200" spans="1:7" ht="14.4" x14ac:dyDescent="0.3">
      <c r="A200" s="17">
        <v>190</v>
      </c>
      <c r="B200" s="17">
        <v>334460562</v>
      </c>
      <c r="C200" s="51" t="s">
        <v>88</v>
      </c>
      <c r="D200" s="52" t="s">
        <v>97</v>
      </c>
      <c r="E200" s="15">
        <v>679.7</v>
      </c>
      <c r="F200" s="16">
        <v>25</v>
      </c>
      <c r="G200" s="15">
        <f t="shared" si="2"/>
        <v>509.77500000000003</v>
      </c>
    </row>
    <row r="201" spans="1:7" ht="14.4" x14ac:dyDescent="0.3">
      <c r="A201" s="17">
        <v>191</v>
      </c>
      <c r="B201" s="17">
        <v>334470562</v>
      </c>
      <c r="C201" s="51" t="s">
        <v>88</v>
      </c>
      <c r="D201" s="52" t="s">
        <v>97</v>
      </c>
      <c r="E201" s="15">
        <v>720.3</v>
      </c>
      <c r="F201" s="16">
        <v>25</v>
      </c>
      <c r="G201" s="15">
        <f t="shared" si="2"/>
        <v>540.22499999999991</v>
      </c>
    </row>
    <row r="202" spans="1:7" ht="14.4" x14ac:dyDescent="0.3">
      <c r="A202" s="18">
        <v>192</v>
      </c>
      <c r="B202" s="18">
        <v>335300500</v>
      </c>
      <c r="C202" s="51" t="s">
        <v>92</v>
      </c>
      <c r="D202" s="52" t="s">
        <v>98</v>
      </c>
      <c r="E202" s="15">
        <v>183.4</v>
      </c>
      <c r="F202" s="16">
        <v>25</v>
      </c>
      <c r="G202" s="15">
        <f t="shared" si="2"/>
        <v>137.55000000000001</v>
      </c>
    </row>
    <row r="203" spans="1:7" ht="14.4" x14ac:dyDescent="0.3">
      <c r="A203" s="18">
        <v>193</v>
      </c>
      <c r="B203" s="18">
        <v>335310500</v>
      </c>
      <c r="C203" s="51" t="s">
        <v>92</v>
      </c>
      <c r="D203" s="52" t="s">
        <v>99</v>
      </c>
      <c r="E203" s="15">
        <v>230.9</v>
      </c>
      <c r="F203" s="16">
        <v>25</v>
      </c>
      <c r="G203" s="15">
        <f t="shared" si="2"/>
        <v>173.17500000000001</v>
      </c>
    </row>
    <row r="204" spans="1:7" ht="14.4" x14ac:dyDescent="0.3">
      <c r="A204" s="18">
        <v>194</v>
      </c>
      <c r="B204" s="18">
        <v>335320500</v>
      </c>
      <c r="C204" s="51" t="s">
        <v>92</v>
      </c>
      <c r="D204" s="52" t="s">
        <v>100</v>
      </c>
      <c r="E204" s="15">
        <v>195.2</v>
      </c>
      <c r="F204" s="16">
        <v>25</v>
      </c>
      <c r="G204" s="15">
        <f t="shared" ref="G204:G267" si="3">E204*0.75</f>
        <v>146.39999999999998</v>
      </c>
    </row>
    <row r="205" spans="1:7" ht="14.4" x14ac:dyDescent="0.3">
      <c r="A205" s="18">
        <v>195</v>
      </c>
      <c r="B205" s="18">
        <v>335330500</v>
      </c>
      <c r="C205" s="51" t="s">
        <v>92</v>
      </c>
      <c r="D205" s="52" t="s">
        <v>101</v>
      </c>
      <c r="E205" s="15">
        <v>242.6</v>
      </c>
      <c r="F205" s="16">
        <v>25</v>
      </c>
      <c r="G205" s="15">
        <f t="shared" si="3"/>
        <v>181.95</v>
      </c>
    </row>
    <row r="206" spans="1:7" ht="14.4" x14ac:dyDescent="0.3">
      <c r="A206" s="18">
        <v>196</v>
      </c>
      <c r="B206" s="18">
        <v>335360500</v>
      </c>
      <c r="C206" s="51" t="s">
        <v>92</v>
      </c>
      <c r="D206" s="29" t="s">
        <v>102</v>
      </c>
      <c r="E206" s="15">
        <v>207.1</v>
      </c>
      <c r="F206" s="16">
        <v>25</v>
      </c>
      <c r="G206" s="15">
        <f t="shared" si="3"/>
        <v>155.32499999999999</v>
      </c>
    </row>
    <row r="207" spans="1:7" ht="14.4" x14ac:dyDescent="0.3">
      <c r="A207" s="18">
        <v>197</v>
      </c>
      <c r="B207" s="18">
        <v>335370500</v>
      </c>
      <c r="C207" s="51" t="s">
        <v>92</v>
      </c>
      <c r="D207" s="29" t="s">
        <v>103</v>
      </c>
      <c r="E207" s="15">
        <v>254.4</v>
      </c>
      <c r="F207" s="16">
        <v>25</v>
      </c>
      <c r="G207" s="15">
        <f t="shared" si="3"/>
        <v>190.8</v>
      </c>
    </row>
    <row r="208" spans="1:7" ht="14.4" x14ac:dyDescent="0.3">
      <c r="A208" s="18">
        <v>198</v>
      </c>
      <c r="B208" s="18">
        <v>335740575</v>
      </c>
      <c r="C208" s="28" t="s">
        <v>804</v>
      </c>
      <c r="D208" s="28" t="s">
        <v>805</v>
      </c>
      <c r="E208" s="15">
        <v>190.2</v>
      </c>
      <c r="F208" s="16">
        <v>25</v>
      </c>
      <c r="G208" s="15">
        <f t="shared" si="3"/>
        <v>142.64999999999998</v>
      </c>
    </row>
    <row r="209" spans="1:7" ht="14.4" x14ac:dyDescent="0.3">
      <c r="A209" s="18">
        <v>199</v>
      </c>
      <c r="B209" s="18">
        <v>335749675</v>
      </c>
      <c r="C209" s="28" t="s">
        <v>804</v>
      </c>
      <c r="D209" s="28" t="s">
        <v>806</v>
      </c>
      <c r="E209" s="15">
        <v>247.5</v>
      </c>
      <c r="F209" s="16">
        <v>25</v>
      </c>
      <c r="G209" s="15">
        <f t="shared" si="3"/>
        <v>185.625</v>
      </c>
    </row>
    <row r="210" spans="1:7" ht="14.4" x14ac:dyDescent="0.3">
      <c r="A210" s="18">
        <v>200</v>
      </c>
      <c r="B210" s="18">
        <v>335750575</v>
      </c>
      <c r="C210" s="28" t="s">
        <v>804</v>
      </c>
      <c r="D210" s="28" t="s">
        <v>807</v>
      </c>
      <c r="E210" s="15">
        <v>238.4</v>
      </c>
      <c r="F210" s="16">
        <v>25</v>
      </c>
      <c r="G210" s="15">
        <f t="shared" si="3"/>
        <v>178.8</v>
      </c>
    </row>
    <row r="211" spans="1:7" ht="14.4" x14ac:dyDescent="0.3">
      <c r="A211" s="18">
        <v>201</v>
      </c>
      <c r="B211" s="18">
        <v>335759675</v>
      </c>
      <c r="C211" s="28" t="s">
        <v>804</v>
      </c>
      <c r="D211" s="28" t="s">
        <v>808</v>
      </c>
      <c r="E211" s="15">
        <v>317.39999999999998</v>
      </c>
      <c r="F211" s="16">
        <v>25</v>
      </c>
      <c r="G211" s="15">
        <f t="shared" si="3"/>
        <v>238.04999999999998</v>
      </c>
    </row>
    <row r="212" spans="1:7" ht="14.4" x14ac:dyDescent="0.3">
      <c r="A212" s="18">
        <v>202</v>
      </c>
      <c r="B212" s="18">
        <v>335760575</v>
      </c>
      <c r="C212" s="28" t="s">
        <v>804</v>
      </c>
      <c r="D212" s="28" t="s">
        <v>944</v>
      </c>
      <c r="E212" s="15">
        <v>310.8</v>
      </c>
      <c r="F212" s="16">
        <v>25</v>
      </c>
      <c r="G212" s="15">
        <f t="shared" si="3"/>
        <v>233.10000000000002</v>
      </c>
    </row>
    <row r="213" spans="1:7" ht="14.4" x14ac:dyDescent="0.3">
      <c r="A213" s="18">
        <v>203</v>
      </c>
      <c r="B213" s="18">
        <v>335769675</v>
      </c>
      <c r="C213" s="28" t="s">
        <v>804</v>
      </c>
      <c r="D213" s="28" t="s">
        <v>945</v>
      </c>
      <c r="E213" s="15">
        <v>404</v>
      </c>
      <c r="F213" s="16">
        <v>25</v>
      </c>
      <c r="G213" s="15">
        <f t="shared" si="3"/>
        <v>303</v>
      </c>
    </row>
    <row r="214" spans="1:7" ht="14.4" x14ac:dyDescent="0.3">
      <c r="A214" s="18">
        <v>204</v>
      </c>
      <c r="B214" s="18">
        <v>335770575</v>
      </c>
      <c r="C214" s="28" t="s">
        <v>804</v>
      </c>
      <c r="D214" s="28" t="s">
        <v>946</v>
      </c>
      <c r="E214" s="15">
        <v>361.1</v>
      </c>
      <c r="F214" s="16">
        <v>25</v>
      </c>
      <c r="G214" s="15">
        <f t="shared" si="3"/>
        <v>270.82500000000005</v>
      </c>
    </row>
    <row r="215" spans="1:7" ht="14.4" x14ac:dyDescent="0.3">
      <c r="A215" s="18">
        <v>205</v>
      </c>
      <c r="B215" s="18">
        <v>335780575</v>
      </c>
      <c r="C215" s="28" t="s">
        <v>804</v>
      </c>
      <c r="D215" s="28" t="s">
        <v>809</v>
      </c>
      <c r="E215" s="15">
        <v>290.39999999999998</v>
      </c>
      <c r="F215" s="16">
        <v>25</v>
      </c>
      <c r="G215" s="15">
        <f t="shared" si="3"/>
        <v>217.79999999999998</v>
      </c>
    </row>
    <row r="216" spans="1:7" ht="14.4" x14ac:dyDescent="0.3">
      <c r="A216" s="18">
        <v>206</v>
      </c>
      <c r="B216" s="18">
        <v>335789675</v>
      </c>
      <c r="C216" s="28" t="s">
        <v>804</v>
      </c>
      <c r="D216" s="28" t="s">
        <v>810</v>
      </c>
      <c r="E216" s="15">
        <v>379.3</v>
      </c>
      <c r="F216" s="16">
        <v>25</v>
      </c>
      <c r="G216" s="15">
        <f t="shared" si="3"/>
        <v>284.47500000000002</v>
      </c>
    </row>
    <row r="217" spans="1:7" ht="14.4" x14ac:dyDescent="0.3">
      <c r="A217" s="18">
        <v>207</v>
      </c>
      <c r="B217" s="18">
        <v>335790575</v>
      </c>
      <c r="C217" s="28" t="s">
        <v>804</v>
      </c>
      <c r="D217" s="28" t="s">
        <v>810</v>
      </c>
      <c r="E217" s="15">
        <v>413.9</v>
      </c>
      <c r="F217" s="16">
        <v>25</v>
      </c>
      <c r="G217" s="15">
        <f t="shared" si="3"/>
        <v>310.42499999999995</v>
      </c>
    </row>
    <row r="218" spans="1:7" ht="14.4" x14ac:dyDescent="0.3">
      <c r="A218" s="18">
        <v>208</v>
      </c>
      <c r="B218" s="18">
        <v>335810575</v>
      </c>
      <c r="C218" s="28" t="s">
        <v>804</v>
      </c>
      <c r="D218" s="28" t="s">
        <v>947</v>
      </c>
      <c r="E218" s="15">
        <v>303.3</v>
      </c>
      <c r="F218" s="16">
        <v>25</v>
      </c>
      <c r="G218" s="15">
        <f t="shared" si="3"/>
        <v>227.47500000000002</v>
      </c>
    </row>
    <row r="219" spans="1:7" ht="14.4" x14ac:dyDescent="0.3">
      <c r="A219" s="18">
        <v>209</v>
      </c>
      <c r="B219" s="18">
        <v>335819675</v>
      </c>
      <c r="C219" s="28" t="s">
        <v>804</v>
      </c>
      <c r="D219" s="28" t="s">
        <v>811</v>
      </c>
      <c r="E219" s="15">
        <v>394.7</v>
      </c>
      <c r="F219" s="16">
        <v>25</v>
      </c>
      <c r="G219" s="15">
        <f t="shared" si="3"/>
        <v>296.02499999999998</v>
      </c>
    </row>
    <row r="220" spans="1:7" ht="14.4" x14ac:dyDescent="0.3">
      <c r="A220" s="27">
        <v>210</v>
      </c>
      <c r="B220" s="27">
        <v>336500500</v>
      </c>
      <c r="C220" s="28" t="s">
        <v>92</v>
      </c>
      <c r="D220" s="28" t="s">
        <v>598</v>
      </c>
      <c r="E220" s="15">
        <v>136.6</v>
      </c>
      <c r="F220" s="16">
        <v>25</v>
      </c>
      <c r="G220" s="15">
        <f t="shared" si="3"/>
        <v>102.44999999999999</v>
      </c>
    </row>
    <row r="221" spans="1:7" ht="14.4" x14ac:dyDescent="0.3">
      <c r="A221" s="27">
        <v>211</v>
      </c>
      <c r="B221" s="27">
        <v>336500562</v>
      </c>
      <c r="C221" s="28" t="s">
        <v>88</v>
      </c>
      <c r="D221" s="28" t="s">
        <v>599</v>
      </c>
      <c r="E221" s="15">
        <v>196.7</v>
      </c>
      <c r="F221" s="16">
        <v>25</v>
      </c>
      <c r="G221" s="15">
        <f t="shared" si="3"/>
        <v>147.52499999999998</v>
      </c>
    </row>
    <row r="222" spans="1:7" ht="14.4" x14ac:dyDescent="0.3">
      <c r="A222" s="27">
        <v>212</v>
      </c>
      <c r="B222" s="27">
        <v>336550500</v>
      </c>
      <c r="C222" s="28" t="s">
        <v>92</v>
      </c>
      <c r="D222" s="28" t="s">
        <v>600</v>
      </c>
      <c r="E222" s="15">
        <v>120.2</v>
      </c>
      <c r="F222" s="16">
        <v>25</v>
      </c>
      <c r="G222" s="15">
        <f t="shared" si="3"/>
        <v>90.15</v>
      </c>
    </row>
    <row r="223" spans="1:7" ht="14.4" x14ac:dyDescent="0.3">
      <c r="A223" s="27">
        <v>213</v>
      </c>
      <c r="B223" s="27">
        <v>336550562</v>
      </c>
      <c r="C223" s="28" t="s">
        <v>88</v>
      </c>
      <c r="D223" s="28" t="s">
        <v>601</v>
      </c>
      <c r="E223" s="15">
        <v>175.4</v>
      </c>
      <c r="F223" s="16">
        <v>25</v>
      </c>
      <c r="G223" s="15">
        <f t="shared" si="3"/>
        <v>131.55000000000001</v>
      </c>
    </row>
    <row r="224" spans="1:7" ht="14.4" x14ac:dyDescent="0.3">
      <c r="A224" s="27">
        <v>214</v>
      </c>
      <c r="B224" s="27">
        <v>336570562</v>
      </c>
      <c r="C224" s="28" t="s">
        <v>88</v>
      </c>
      <c r="D224" s="28" t="s">
        <v>602</v>
      </c>
      <c r="E224" s="15">
        <v>285.10000000000002</v>
      </c>
      <c r="F224" s="16">
        <v>25</v>
      </c>
      <c r="G224" s="15">
        <f t="shared" si="3"/>
        <v>213.82500000000002</v>
      </c>
    </row>
    <row r="225" spans="1:7" ht="14.4" x14ac:dyDescent="0.3">
      <c r="A225" s="17">
        <v>215</v>
      </c>
      <c r="B225" s="17">
        <v>337100562</v>
      </c>
      <c r="C225" s="51" t="s">
        <v>88</v>
      </c>
      <c r="D225" s="52" t="s">
        <v>104</v>
      </c>
      <c r="E225" s="15">
        <v>166.1</v>
      </c>
      <c r="F225" s="16">
        <v>25</v>
      </c>
      <c r="G225" s="15">
        <f t="shared" si="3"/>
        <v>124.57499999999999</v>
      </c>
    </row>
    <row r="226" spans="1:7" ht="14.4" x14ac:dyDescent="0.3">
      <c r="A226" s="17">
        <v>216</v>
      </c>
      <c r="B226" s="17">
        <v>338030564</v>
      </c>
      <c r="C226" s="51" t="s">
        <v>87</v>
      </c>
      <c r="D226" s="52" t="s">
        <v>105</v>
      </c>
      <c r="E226" s="15">
        <v>165</v>
      </c>
      <c r="F226" s="16">
        <v>25</v>
      </c>
      <c r="G226" s="15">
        <f t="shared" si="3"/>
        <v>123.75</v>
      </c>
    </row>
    <row r="227" spans="1:7" ht="14.4" x14ac:dyDescent="0.3">
      <c r="A227" s="17">
        <v>217</v>
      </c>
      <c r="B227" s="17">
        <v>339300575</v>
      </c>
      <c r="C227" s="29" t="s">
        <v>603</v>
      </c>
      <c r="D227" s="32" t="s">
        <v>604</v>
      </c>
      <c r="E227" s="15">
        <v>131.6</v>
      </c>
      <c r="F227" s="16">
        <v>25</v>
      </c>
      <c r="G227" s="15">
        <f t="shared" si="3"/>
        <v>98.699999999999989</v>
      </c>
    </row>
    <row r="228" spans="1:7" ht="14.4" x14ac:dyDescent="0.3">
      <c r="A228" s="17">
        <v>218</v>
      </c>
      <c r="B228" s="17">
        <v>339309675</v>
      </c>
      <c r="C228" s="29" t="s">
        <v>603</v>
      </c>
      <c r="D228" s="32" t="s">
        <v>605</v>
      </c>
      <c r="E228" s="15">
        <v>216.6</v>
      </c>
      <c r="F228" s="16">
        <v>25</v>
      </c>
      <c r="G228" s="15">
        <f t="shared" si="3"/>
        <v>162.44999999999999</v>
      </c>
    </row>
    <row r="229" spans="1:7" ht="14.4" x14ac:dyDescent="0.3">
      <c r="A229" s="17">
        <v>219</v>
      </c>
      <c r="B229" s="17">
        <v>339310575</v>
      </c>
      <c r="C229" s="29" t="s">
        <v>603</v>
      </c>
      <c r="D229" s="29" t="s">
        <v>606</v>
      </c>
      <c r="E229" s="15">
        <v>170.2</v>
      </c>
      <c r="F229" s="16">
        <v>25</v>
      </c>
      <c r="G229" s="15">
        <f t="shared" si="3"/>
        <v>127.64999999999999</v>
      </c>
    </row>
    <row r="230" spans="1:7" ht="14.4" x14ac:dyDescent="0.3">
      <c r="A230" s="17">
        <v>220</v>
      </c>
      <c r="B230" s="17">
        <v>339319675</v>
      </c>
      <c r="C230" s="29" t="s">
        <v>603</v>
      </c>
      <c r="D230" s="29" t="s">
        <v>607</v>
      </c>
      <c r="E230" s="15">
        <v>306.7</v>
      </c>
      <c r="F230" s="16">
        <v>25</v>
      </c>
      <c r="G230" s="15">
        <f t="shared" si="3"/>
        <v>230.02499999999998</v>
      </c>
    </row>
    <row r="231" spans="1:7" ht="14.4" x14ac:dyDescent="0.3">
      <c r="A231" s="18">
        <v>221</v>
      </c>
      <c r="B231" s="18">
        <v>339320575</v>
      </c>
      <c r="C231" s="29" t="s">
        <v>603</v>
      </c>
      <c r="D231" s="29" t="s">
        <v>612</v>
      </c>
      <c r="E231" s="15">
        <v>221.2</v>
      </c>
      <c r="F231" s="16">
        <v>25</v>
      </c>
      <c r="G231" s="15">
        <f t="shared" si="3"/>
        <v>165.89999999999998</v>
      </c>
    </row>
    <row r="232" spans="1:7" ht="14.4" x14ac:dyDescent="0.3">
      <c r="A232" s="17">
        <v>222</v>
      </c>
      <c r="B232" s="17">
        <v>339330575</v>
      </c>
      <c r="C232" s="29" t="s">
        <v>603</v>
      </c>
      <c r="D232" s="32" t="s">
        <v>608</v>
      </c>
      <c r="E232" s="15">
        <v>121.4</v>
      </c>
      <c r="F232" s="16">
        <v>25</v>
      </c>
      <c r="G232" s="15">
        <f t="shared" si="3"/>
        <v>91.050000000000011</v>
      </c>
    </row>
    <row r="233" spans="1:7" ht="14.4" x14ac:dyDescent="0.3">
      <c r="A233" s="17">
        <v>223</v>
      </c>
      <c r="B233" s="17">
        <v>339339675</v>
      </c>
      <c r="C233" s="29" t="s">
        <v>603</v>
      </c>
      <c r="D233" s="29" t="s">
        <v>609</v>
      </c>
      <c r="E233" s="15">
        <v>211.7</v>
      </c>
      <c r="F233" s="16">
        <v>25</v>
      </c>
      <c r="G233" s="15">
        <f t="shared" si="3"/>
        <v>158.77499999999998</v>
      </c>
    </row>
    <row r="234" spans="1:7" ht="14.4" x14ac:dyDescent="0.3">
      <c r="A234" s="17">
        <v>224</v>
      </c>
      <c r="B234" s="17">
        <v>339380575</v>
      </c>
      <c r="C234" s="29" t="s">
        <v>603</v>
      </c>
      <c r="D234" s="29" t="s">
        <v>610</v>
      </c>
      <c r="E234" s="15">
        <v>161.5</v>
      </c>
      <c r="F234" s="16">
        <v>25</v>
      </c>
      <c r="G234" s="15">
        <f t="shared" si="3"/>
        <v>121.125</v>
      </c>
    </row>
    <row r="235" spans="1:7" ht="14.4" x14ac:dyDescent="0.3">
      <c r="A235" s="17">
        <v>225</v>
      </c>
      <c r="B235" s="17">
        <v>339389675</v>
      </c>
      <c r="C235" s="29" t="s">
        <v>603</v>
      </c>
      <c r="D235" s="29" t="s">
        <v>611</v>
      </c>
      <c r="E235" s="15">
        <v>281.7</v>
      </c>
      <c r="F235" s="16">
        <v>25</v>
      </c>
      <c r="G235" s="15">
        <f t="shared" si="3"/>
        <v>211.27499999999998</v>
      </c>
    </row>
    <row r="236" spans="1:7" ht="14.4" x14ac:dyDescent="0.3">
      <c r="A236" s="17">
        <v>226</v>
      </c>
      <c r="B236" s="17">
        <v>339390575</v>
      </c>
      <c r="C236" s="29" t="s">
        <v>603</v>
      </c>
      <c r="D236" s="32" t="s">
        <v>612</v>
      </c>
      <c r="E236" s="15">
        <v>141.4</v>
      </c>
      <c r="F236" s="16">
        <v>25</v>
      </c>
      <c r="G236" s="15">
        <f t="shared" si="3"/>
        <v>106.05000000000001</v>
      </c>
    </row>
    <row r="237" spans="1:7" ht="14.4" x14ac:dyDescent="0.3">
      <c r="A237" s="17">
        <v>227</v>
      </c>
      <c r="B237" s="17">
        <v>339399675</v>
      </c>
      <c r="C237" s="29" t="s">
        <v>603</v>
      </c>
      <c r="D237" s="32" t="s">
        <v>613</v>
      </c>
      <c r="E237" s="15">
        <v>216.8</v>
      </c>
      <c r="F237" s="16">
        <v>25</v>
      </c>
      <c r="G237" s="15">
        <f t="shared" si="3"/>
        <v>162.60000000000002</v>
      </c>
    </row>
    <row r="238" spans="1:7" ht="14.4" x14ac:dyDescent="0.3">
      <c r="A238" s="17">
        <v>228</v>
      </c>
      <c r="B238" s="17">
        <v>341120524</v>
      </c>
      <c r="C238" s="51" t="s">
        <v>106</v>
      </c>
      <c r="D238" s="52" t="s">
        <v>107</v>
      </c>
      <c r="E238" s="15">
        <v>273.60000000000002</v>
      </c>
      <c r="F238" s="16">
        <v>25</v>
      </c>
      <c r="G238" s="15">
        <f t="shared" si="3"/>
        <v>205.20000000000002</v>
      </c>
    </row>
    <row r="239" spans="1:7" ht="14.4" x14ac:dyDescent="0.3">
      <c r="A239" s="17">
        <v>229</v>
      </c>
      <c r="B239" s="17">
        <v>341120534</v>
      </c>
      <c r="C239" s="51" t="s">
        <v>106</v>
      </c>
      <c r="D239" s="52" t="s">
        <v>107</v>
      </c>
      <c r="E239" s="15">
        <v>341.9</v>
      </c>
      <c r="F239" s="16">
        <v>25</v>
      </c>
      <c r="G239" s="15">
        <f t="shared" si="3"/>
        <v>256.42499999999995</v>
      </c>
    </row>
    <row r="240" spans="1:7" ht="14.4" x14ac:dyDescent="0.3">
      <c r="A240" s="17">
        <v>230</v>
      </c>
      <c r="B240" s="17">
        <v>341130524</v>
      </c>
      <c r="C240" s="51" t="s">
        <v>106</v>
      </c>
      <c r="D240" s="52" t="s">
        <v>107</v>
      </c>
      <c r="E240" s="15">
        <v>343.9</v>
      </c>
      <c r="F240" s="16">
        <v>25</v>
      </c>
      <c r="G240" s="15">
        <f t="shared" si="3"/>
        <v>257.92499999999995</v>
      </c>
    </row>
    <row r="241" spans="1:7" ht="14.4" x14ac:dyDescent="0.3">
      <c r="A241" s="17">
        <v>231</v>
      </c>
      <c r="B241" s="17">
        <v>341130534</v>
      </c>
      <c r="C241" s="51" t="s">
        <v>106</v>
      </c>
      <c r="D241" s="52" t="s">
        <v>107</v>
      </c>
      <c r="E241" s="15">
        <v>357.6</v>
      </c>
      <c r="F241" s="16">
        <v>25</v>
      </c>
      <c r="G241" s="15">
        <f t="shared" si="3"/>
        <v>268.20000000000005</v>
      </c>
    </row>
    <row r="242" spans="1:7" ht="14.4" x14ac:dyDescent="0.3">
      <c r="A242" s="17">
        <v>232</v>
      </c>
      <c r="B242" s="17">
        <v>341150524</v>
      </c>
      <c r="C242" s="51" t="s">
        <v>106</v>
      </c>
      <c r="D242" s="52" t="s">
        <v>107</v>
      </c>
      <c r="E242" s="15">
        <v>336.1</v>
      </c>
      <c r="F242" s="16">
        <v>25</v>
      </c>
      <c r="G242" s="15">
        <f t="shared" si="3"/>
        <v>252.07500000000002</v>
      </c>
    </row>
    <row r="243" spans="1:7" ht="14.4" x14ac:dyDescent="0.3">
      <c r="A243" s="17">
        <v>233</v>
      </c>
      <c r="B243" s="17">
        <v>341150534</v>
      </c>
      <c r="C243" s="51" t="s">
        <v>106</v>
      </c>
      <c r="D243" s="52" t="s">
        <v>107</v>
      </c>
      <c r="E243" s="15">
        <v>348.4</v>
      </c>
      <c r="F243" s="16">
        <v>25</v>
      </c>
      <c r="G243" s="15">
        <f t="shared" si="3"/>
        <v>261.29999999999995</v>
      </c>
    </row>
    <row r="244" spans="1:7" ht="14.4" x14ac:dyDescent="0.3">
      <c r="A244" s="17">
        <v>234</v>
      </c>
      <c r="B244" s="17">
        <v>349080524</v>
      </c>
      <c r="C244" s="51" t="s">
        <v>106</v>
      </c>
      <c r="D244" s="52" t="s">
        <v>108</v>
      </c>
      <c r="E244" s="15">
        <v>354.2</v>
      </c>
      <c r="F244" s="16">
        <v>25</v>
      </c>
      <c r="G244" s="15">
        <f t="shared" si="3"/>
        <v>265.64999999999998</v>
      </c>
    </row>
    <row r="245" spans="1:7" ht="14.4" x14ac:dyDescent="0.3">
      <c r="A245" s="17">
        <v>235</v>
      </c>
      <c r="B245" s="17">
        <v>349080534</v>
      </c>
      <c r="C245" s="51" t="s">
        <v>106</v>
      </c>
      <c r="D245" s="52" t="s">
        <v>108</v>
      </c>
      <c r="E245" s="15">
        <v>367.8</v>
      </c>
      <c r="F245" s="16">
        <v>25</v>
      </c>
      <c r="G245" s="15">
        <f t="shared" si="3"/>
        <v>275.85000000000002</v>
      </c>
    </row>
    <row r="246" spans="1:7" ht="14.4" x14ac:dyDescent="0.3">
      <c r="A246" s="17">
        <v>236</v>
      </c>
      <c r="B246" s="17">
        <v>349200524</v>
      </c>
      <c r="C246" s="51" t="s">
        <v>106</v>
      </c>
      <c r="D246" s="52" t="s">
        <v>109</v>
      </c>
      <c r="E246" s="15">
        <v>399</v>
      </c>
      <c r="F246" s="16">
        <v>25</v>
      </c>
      <c r="G246" s="15">
        <f t="shared" si="3"/>
        <v>299.25</v>
      </c>
    </row>
    <row r="247" spans="1:7" ht="14.4" x14ac:dyDescent="0.3">
      <c r="A247" s="17">
        <v>237</v>
      </c>
      <c r="B247" s="17">
        <v>349210524</v>
      </c>
      <c r="C247" s="51" t="s">
        <v>106</v>
      </c>
      <c r="D247" s="52" t="s">
        <v>109</v>
      </c>
      <c r="E247" s="15">
        <v>449.4</v>
      </c>
      <c r="F247" s="16">
        <v>25</v>
      </c>
      <c r="G247" s="15">
        <f t="shared" si="3"/>
        <v>337.04999999999995</v>
      </c>
    </row>
    <row r="248" spans="1:7" ht="14.4" x14ac:dyDescent="0.3">
      <c r="A248" s="17">
        <v>238</v>
      </c>
      <c r="B248" s="17">
        <v>349220524</v>
      </c>
      <c r="C248" s="51" t="s">
        <v>106</v>
      </c>
      <c r="D248" s="52" t="s">
        <v>109</v>
      </c>
      <c r="E248" s="15">
        <v>385</v>
      </c>
      <c r="F248" s="16">
        <v>25</v>
      </c>
      <c r="G248" s="15">
        <f t="shared" si="3"/>
        <v>288.75</v>
      </c>
    </row>
    <row r="249" spans="1:7" ht="14.4" x14ac:dyDescent="0.3">
      <c r="A249" s="17">
        <v>239</v>
      </c>
      <c r="B249" s="17">
        <v>349230524</v>
      </c>
      <c r="C249" s="51" t="s">
        <v>106</v>
      </c>
      <c r="D249" s="52" t="s">
        <v>109</v>
      </c>
      <c r="E249" s="15">
        <v>435.1</v>
      </c>
      <c r="F249" s="16">
        <v>25</v>
      </c>
      <c r="G249" s="15">
        <f t="shared" si="3"/>
        <v>326.32500000000005</v>
      </c>
    </row>
    <row r="250" spans="1:7" ht="14.4" x14ac:dyDescent="0.3">
      <c r="A250" s="17">
        <v>240</v>
      </c>
      <c r="B250" s="17">
        <v>349240524</v>
      </c>
      <c r="C250" s="51" t="s">
        <v>106</v>
      </c>
      <c r="D250" s="52" t="s">
        <v>109</v>
      </c>
      <c r="E250" s="15">
        <v>413.1</v>
      </c>
      <c r="F250" s="16">
        <v>25</v>
      </c>
      <c r="G250" s="15">
        <f t="shared" si="3"/>
        <v>309.82500000000005</v>
      </c>
    </row>
    <row r="251" spans="1:7" ht="14.4" x14ac:dyDescent="0.3">
      <c r="A251" s="17">
        <v>241</v>
      </c>
      <c r="B251" s="17">
        <v>349250524</v>
      </c>
      <c r="C251" s="51" t="s">
        <v>106</v>
      </c>
      <c r="D251" s="52" t="s">
        <v>109</v>
      </c>
      <c r="E251" s="15">
        <v>463.2</v>
      </c>
      <c r="F251" s="16">
        <v>25</v>
      </c>
      <c r="G251" s="15">
        <f t="shared" si="3"/>
        <v>347.4</v>
      </c>
    </row>
    <row r="252" spans="1:7" ht="14.4" x14ac:dyDescent="0.3">
      <c r="A252" s="17">
        <v>242</v>
      </c>
      <c r="B252" s="17">
        <v>350850564</v>
      </c>
      <c r="C252" s="51" t="s">
        <v>110</v>
      </c>
      <c r="D252" s="52" t="s">
        <v>111</v>
      </c>
      <c r="E252" s="15">
        <v>507.9</v>
      </c>
      <c r="F252" s="16">
        <v>25</v>
      </c>
      <c r="G252" s="15">
        <f t="shared" si="3"/>
        <v>380.92499999999995</v>
      </c>
    </row>
    <row r="253" spans="1:7" ht="14.4" x14ac:dyDescent="0.3">
      <c r="A253" s="17">
        <v>243</v>
      </c>
      <c r="B253" s="17">
        <v>351000538</v>
      </c>
      <c r="C253" s="51" t="s">
        <v>79</v>
      </c>
      <c r="D253" s="52" t="s">
        <v>112</v>
      </c>
      <c r="E253" s="15">
        <v>180.4</v>
      </c>
      <c r="F253" s="16">
        <v>25</v>
      </c>
      <c r="G253" s="15">
        <f t="shared" si="3"/>
        <v>135.30000000000001</v>
      </c>
    </row>
    <row r="254" spans="1:7" ht="14.4" x14ac:dyDescent="0.3">
      <c r="A254" s="27">
        <v>244</v>
      </c>
      <c r="B254" s="27">
        <v>351008638</v>
      </c>
      <c r="C254" s="51" t="s">
        <v>79</v>
      </c>
      <c r="D254" s="80" t="s">
        <v>113</v>
      </c>
      <c r="E254" s="15">
        <v>207.3</v>
      </c>
      <c r="F254" s="16">
        <v>25</v>
      </c>
      <c r="G254" s="15">
        <f t="shared" si="3"/>
        <v>155.47500000000002</v>
      </c>
    </row>
    <row r="255" spans="1:7" ht="14.4" x14ac:dyDescent="0.3">
      <c r="A255" s="27">
        <v>245</v>
      </c>
      <c r="B255" s="27">
        <v>351009138</v>
      </c>
      <c r="C255" s="51" t="s">
        <v>79</v>
      </c>
      <c r="D255" s="80" t="s">
        <v>114</v>
      </c>
      <c r="E255" s="15">
        <v>207.3</v>
      </c>
      <c r="F255" s="16">
        <v>25</v>
      </c>
      <c r="G255" s="15">
        <f t="shared" si="3"/>
        <v>155.47500000000002</v>
      </c>
    </row>
    <row r="256" spans="1:7" ht="14.4" x14ac:dyDescent="0.3">
      <c r="A256" s="17">
        <v>246</v>
      </c>
      <c r="B256" s="17">
        <v>351010538</v>
      </c>
      <c r="C256" s="51" t="s">
        <v>79</v>
      </c>
      <c r="D256" s="52" t="s">
        <v>115</v>
      </c>
      <c r="E256" s="15">
        <v>227.5</v>
      </c>
      <c r="F256" s="16">
        <v>25</v>
      </c>
      <c r="G256" s="15">
        <f t="shared" si="3"/>
        <v>170.625</v>
      </c>
    </row>
    <row r="257" spans="1:7" ht="14.4" x14ac:dyDescent="0.3">
      <c r="A257" s="27">
        <v>247</v>
      </c>
      <c r="B257" s="27">
        <v>351018638</v>
      </c>
      <c r="C257" s="51" t="s">
        <v>79</v>
      </c>
      <c r="D257" s="80" t="s">
        <v>116</v>
      </c>
      <c r="E257" s="15">
        <v>261.3</v>
      </c>
      <c r="F257" s="16">
        <v>25</v>
      </c>
      <c r="G257" s="15">
        <f t="shared" si="3"/>
        <v>195.97500000000002</v>
      </c>
    </row>
    <row r="258" spans="1:7" ht="14.4" x14ac:dyDescent="0.3">
      <c r="A258" s="27">
        <v>248</v>
      </c>
      <c r="B258" s="27">
        <v>351019138</v>
      </c>
      <c r="C258" s="51" t="s">
        <v>79</v>
      </c>
      <c r="D258" s="80" t="s">
        <v>117</v>
      </c>
      <c r="E258" s="15">
        <v>261.3</v>
      </c>
      <c r="F258" s="16">
        <v>25</v>
      </c>
      <c r="G258" s="15">
        <f t="shared" si="3"/>
        <v>195.97500000000002</v>
      </c>
    </row>
    <row r="259" spans="1:7" ht="14.4" x14ac:dyDescent="0.3">
      <c r="A259" s="17">
        <v>249</v>
      </c>
      <c r="B259" s="17">
        <v>352000538</v>
      </c>
      <c r="C259" s="51" t="s">
        <v>119</v>
      </c>
      <c r="D259" s="52" t="s">
        <v>120</v>
      </c>
      <c r="E259" s="15">
        <v>207.3</v>
      </c>
      <c r="F259" s="16">
        <v>25</v>
      </c>
      <c r="G259" s="15">
        <f t="shared" si="3"/>
        <v>155.47500000000002</v>
      </c>
    </row>
    <row r="260" spans="1:7" ht="14.4" x14ac:dyDescent="0.3">
      <c r="A260" s="27">
        <v>250</v>
      </c>
      <c r="B260" s="27">
        <v>352010538</v>
      </c>
      <c r="C260" s="51" t="s">
        <v>119</v>
      </c>
      <c r="D260" s="52" t="s">
        <v>1197</v>
      </c>
      <c r="E260" s="15">
        <v>314.2</v>
      </c>
      <c r="F260" s="16">
        <v>25</v>
      </c>
      <c r="G260" s="15">
        <f t="shared" si="3"/>
        <v>235.64999999999998</v>
      </c>
    </row>
    <row r="261" spans="1:7" ht="14.4" x14ac:dyDescent="0.3">
      <c r="A261" s="17">
        <v>251</v>
      </c>
      <c r="B261" s="17">
        <v>352030538</v>
      </c>
      <c r="C261" s="51" t="s">
        <v>121</v>
      </c>
      <c r="D261" s="32" t="s">
        <v>122</v>
      </c>
      <c r="E261" s="15">
        <v>207.3</v>
      </c>
      <c r="F261" s="16">
        <v>25</v>
      </c>
      <c r="G261" s="15">
        <f t="shared" si="3"/>
        <v>155.47500000000002</v>
      </c>
    </row>
    <row r="262" spans="1:7" ht="14.4" x14ac:dyDescent="0.3">
      <c r="A262" s="18">
        <v>252</v>
      </c>
      <c r="B262" s="18">
        <v>352500575</v>
      </c>
      <c r="C262" s="51" t="s">
        <v>590</v>
      </c>
      <c r="D262" s="52" t="s">
        <v>1306</v>
      </c>
      <c r="E262" s="15">
        <v>321</v>
      </c>
      <c r="F262" s="16">
        <v>25</v>
      </c>
      <c r="G262" s="15">
        <f t="shared" si="3"/>
        <v>240.75</v>
      </c>
    </row>
    <row r="263" spans="1:7" ht="14.4" x14ac:dyDescent="0.3">
      <c r="A263" s="18">
        <v>253</v>
      </c>
      <c r="B263" s="18">
        <v>353300538</v>
      </c>
      <c r="C263" s="51" t="s">
        <v>92</v>
      </c>
      <c r="D263" s="52" t="s">
        <v>123</v>
      </c>
      <c r="E263" s="15">
        <v>359.8</v>
      </c>
      <c r="F263" s="16">
        <v>25</v>
      </c>
      <c r="G263" s="15">
        <f t="shared" si="3"/>
        <v>269.85000000000002</v>
      </c>
    </row>
    <row r="264" spans="1:7" ht="14.4" x14ac:dyDescent="0.3">
      <c r="A264" s="17">
        <v>254</v>
      </c>
      <c r="B264" s="17">
        <v>354300538</v>
      </c>
      <c r="C264" s="51" t="s">
        <v>88</v>
      </c>
      <c r="D264" s="52" t="s">
        <v>124</v>
      </c>
      <c r="E264" s="15">
        <v>327.9</v>
      </c>
      <c r="F264" s="16">
        <v>25</v>
      </c>
      <c r="G264" s="15">
        <f t="shared" si="3"/>
        <v>245.92499999999998</v>
      </c>
    </row>
    <row r="265" spans="1:7" ht="14.4" x14ac:dyDescent="0.3">
      <c r="A265" s="17">
        <v>255</v>
      </c>
      <c r="B265" s="17">
        <v>354310538</v>
      </c>
      <c r="C265" s="51" t="s">
        <v>88</v>
      </c>
      <c r="D265" s="52" t="s">
        <v>125</v>
      </c>
      <c r="E265" s="15">
        <v>441.1</v>
      </c>
      <c r="F265" s="16">
        <v>25</v>
      </c>
      <c r="G265" s="15">
        <f t="shared" si="3"/>
        <v>330.82500000000005</v>
      </c>
    </row>
    <row r="266" spans="1:7" ht="14.4" x14ac:dyDescent="0.3">
      <c r="A266" s="17">
        <v>256</v>
      </c>
      <c r="B266" s="17">
        <v>356190518</v>
      </c>
      <c r="C266" s="51" t="s">
        <v>614</v>
      </c>
      <c r="D266" s="52" t="s">
        <v>1179</v>
      </c>
      <c r="E266" s="15">
        <v>88.2</v>
      </c>
      <c r="F266" s="16">
        <v>25</v>
      </c>
      <c r="G266" s="15">
        <f t="shared" si="3"/>
        <v>66.150000000000006</v>
      </c>
    </row>
    <row r="267" spans="1:7" ht="14.4" x14ac:dyDescent="0.3">
      <c r="A267" s="17">
        <v>257</v>
      </c>
      <c r="B267" s="17">
        <v>357190538</v>
      </c>
      <c r="C267" s="51" t="s">
        <v>614</v>
      </c>
      <c r="D267" s="52" t="s">
        <v>1179</v>
      </c>
      <c r="E267" s="15">
        <v>88.8</v>
      </c>
      <c r="F267" s="16">
        <v>25</v>
      </c>
      <c r="G267" s="15">
        <f t="shared" si="3"/>
        <v>66.599999999999994</v>
      </c>
    </row>
    <row r="268" spans="1:7" ht="14.4" x14ac:dyDescent="0.3">
      <c r="A268" s="17">
        <v>258</v>
      </c>
      <c r="B268" s="17">
        <v>357300538</v>
      </c>
      <c r="C268" s="51" t="s">
        <v>692</v>
      </c>
      <c r="D268" s="52" t="s">
        <v>1180</v>
      </c>
      <c r="E268" s="15">
        <v>129.80000000000001</v>
      </c>
      <c r="F268" s="16">
        <v>25</v>
      </c>
      <c r="G268" s="15">
        <f t="shared" ref="G268:G331" si="4">E268*0.75</f>
        <v>97.350000000000009</v>
      </c>
    </row>
    <row r="269" spans="1:7" ht="14.4" x14ac:dyDescent="0.3">
      <c r="A269" s="27">
        <v>259</v>
      </c>
      <c r="B269" s="27">
        <v>358300538</v>
      </c>
      <c r="C269" s="28" t="s">
        <v>88</v>
      </c>
      <c r="D269" s="28" t="s">
        <v>615</v>
      </c>
      <c r="E269" s="15">
        <v>532.1</v>
      </c>
      <c r="F269" s="16">
        <v>25</v>
      </c>
      <c r="G269" s="15">
        <f t="shared" si="4"/>
        <v>399.07500000000005</v>
      </c>
    </row>
    <row r="270" spans="1:7" ht="14.4" x14ac:dyDescent="0.3">
      <c r="A270" s="27">
        <v>260</v>
      </c>
      <c r="B270" s="27">
        <v>358350538</v>
      </c>
      <c r="C270" s="28" t="s">
        <v>88</v>
      </c>
      <c r="D270" s="28" t="s">
        <v>616</v>
      </c>
      <c r="E270" s="15">
        <v>504.6</v>
      </c>
      <c r="F270" s="16">
        <v>25</v>
      </c>
      <c r="G270" s="15">
        <f t="shared" si="4"/>
        <v>378.45000000000005</v>
      </c>
    </row>
    <row r="271" spans="1:7" ht="14.4" x14ac:dyDescent="0.3">
      <c r="A271" s="27">
        <v>261</v>
      </c>
      <c r="B271" s="27">
        <v>370230575</v>
      </c>
      <c r="C271" s="29" t="s">
        <v>126</v>
      </c>
      <c r="D271" s="28" t="s">
        <v>948</v>
      </c>
      <c r="E271" s="22">
        <v>136.9</v>
      </c>
      <c r="F271" s="23">
        <v>25</v>
      </c>
      <c r="G271" s="22">
        <f t="shared" si="4"/>
        <v>102.67500000000001</v>
      </c>
    </row>
    <row r="272" spans="1:7" ht="14.4" x14ac:dyDescent="0.3">
      <c r="A272" s="18">
        <v>262</v>
      </c>
      <c r="B272" s="18">
        <v>372750575</v>
      </c>
      <c r="C272" s="29" t="s">
        <v>126</v>
      </c>
      <c r="D272" s="32" t="s">
        <v>127</v>
      </c>
      <c r="E272" s="22">
        <v>95.3</v>
      </c>
      <c r="F272" s="23">
        <v>25</v>
      </c>
      <c r="G272" s="22">
        <f t="shared" si="4"/>
        <v>71.474999999999994</v>
      </c>
    </row>
    <row r="273" spans="1:7" ht="14.4" x14ac:dyDescent="0.3">
      <c r="A273" s="18">
        <v>263</v>
      </c>
      <c r="B273" s="18">
        <v>372760575</v>
      </c>
      <c r="C273" s="29" t="s">
        <v>126</v>
      </c>
      <c r="D273" s="52" t="s">
        <v>128</v>
      </c>
      <c r="E273" s="22">
        <v>106.8</v>
      </c>
      <c r="F273" s="23">
        <v>25</v>
      </c>
      <c r="G273" s="22">
        <f t="shared" si="4"/>
        <v>80.099999999999994</v>
      </c>
    </row>
    <row r="274" spans="1:7" ht="14.4" x14ac:dyDescent="0.3">
      <c r="A274" s="18">
        <v>264</v>
      </c>
      <c r="B274" s="18">
        <v>372800575</v>
      </c>
      <c r="C274" s="29" t="s">
        <v>126</v>
      </c>
      <c r="D274" s="52" t="s">
        <v>127</v>
      </c>
      <c r="E274" s="22">
        <v>70.7</v>
      </c>
      <c r="F274" s="23">
        <v>25</v>
      </c>
      <c r="G274" s="22">
        <f t="shared" si="4"/>
        <v>53.025000000000006</v>
      </c>
    </row>
    <row r="275" spans="1:7" ht="14.4" x14ac:dyDescent="0.3">
      <c r="A275" s="18">
        <v>265</v>
      </c>
      <c r="B275" s="18">
        <v>372810575</v>
      </c>
      <c r="C275" s="29" t="s">
        <v>126</v>
      </c>
      <c r="D275" s="52" t="s">
        <v>128</v>
      </c>
      <c r="E275" s="22">
        <v>75.8</v>
      </c>
      <c r="F275" s="23">
        <v>25</v>
      </c>
      <c r="G275" s="22">
        <f t="shared" si="4"/>
        <v>56.849999999999994</v>
      </c>
    </row>
    <row r="276" spans="1:7" ht="14.4" x14ac:dyDescent="0.3">
      <c r="A276" s="18">
        <v>266</v>
      </c>
      <c r="B276" s="18">
        <v>372820575</v>
      </c>
      <c r="C276" s="29" t="s">
        <v>126</v>
      </c>
      <c r="D276" s="29" t="s">
        <v>1307</v>
      </c>
      <c r="E276" s="22">
        <v>79.400000000000006</v>
      </c>
      <c r="F276" s="23">
        <v>25</v>
      </c>
      <c r="G276" s="22">
        <f t="shared" si="4"/>
        <v>59.550000000000004</v>
      </c>
    </row>
    <row r="277" spans="1:7" ht="14.4" x14ac:dyDescent="0.3">
      <c r="A277" s="19">
        <v>267</v>
      </c>
      <c r="B277" s="19">
        <v>372829175</v>
      </c>
      <c r="C277" s="33" t="s">
        <v>126</v>
      </c>
      <c r="D277" s="33" t="s">
        <v>1308</v>
      </c>
      <c r="E277" s="34">
        <v>103.2</v>
      </c>
      <c r="F277" s="35">
        <v>25</v>
      </c>
      <c r="G277" s="34">
        <f t="shared" si="4"/>
        <v>77.400000000000006</v>
      </c>
    </row>
    <row r="278" spans="1:7" ht="14.4" x14ac:dyDescent="0.3">
      <c r="A278" s="18">
        <v>268</v>
      </c>
      <c r="B278" s="18">
        <v>372830575</v>
      </c>
      <c r="C278" s="29" t="s">
        <v>126</v>
      </c>
      <c r="D278" s="29" t="s">
        <v>617</v>
      </c>
      <c r="E278" s="22">
        <v>70.8</v>
      </c>
      <c r="F278" s="23">
        <v>25</v>
      </c>
      <c r="G278" s="22">
        <f t="shared" si="4"/>
        <v>53.099999999999994</v>
      </c>
    </row>
    <row r="279" spans="1:7" ht="14.4" x14ac:dyDescent="0.3">
      <c r="A279" s="18">
        <v>269</v>
      </c>
      <c r="B279" s="18">
        <v>372840575</v>
      </c>
      <c r="C279" s="79" t="s">
        <v>1446</v>
      </c>
      <c r="D279" s="29" t="s">
        <v>1447</v>
      </c>
      <c r="E279" s="22">
        <v>99.5</v>
      </c>
      <c r="F279" s="23">
        <v>25</v>
      </c>
      <c r="G279" s="22">
        <f t="shared" si="4"/>
        <v>74.625</v>
      </c>
    </row>
    <row r="280" spans="1:7" ht="14.4" x14ac:dyDescent="0.3">
      <c r="A280" s="18">
        <v>270</v>
      </c>
      <c r="B280" s="18">
        <v>372850575</v>
      </c>
      <c r="C280" s="79" t="s">
        <v>1448</v>
      </c>
      <c r="D280" s="29" t="s">
        <v>1449</v>
      </c>
      <c r="E280" s="22">
        <v>73.5</v>
      </c>
      <c r="F280" s="23">
        <v>25</v>
      </c>
      <c r="G280" s="22">
        <f t="shared" si="4"/>
        <v>55.125</v>
      </c>
    </row>
    <row r="281" spans="1:7" ht="14.4" x14ac:dyDescent="0.3">
      <c r="A281" s="18">
        <v>271</v>
      </c>
      <c r="B281" s="18">
        <v>372860575</v>
      </c>
      <c r="C281" s="79" t="s">
        <v>126</v>
      </c>
      <c r="D281" s="52" t="s">
        <v>949</v>
      </c>
      <c r="E281" s="15">
        <v>75.8</v>
      </c>
      <c r="F281" s="16">
        <v>25</v>
      </c>
      <c r="G281" s="15">
        <f t="shared" si="4"/>
        <v>56.849999999999994</v>
      </c>
    </row>
    <row r="282" spans="1:7" ht="14.4" x14ac:dyDescent="0.3">
      <c r="A282" s="18">
        <v>272</v>
      </c>
      <c r="B282" s="18">
        <v>372870575</v>
      </c>
      <c r="C282" s="79" t="s">
        <v>1446</v>
      </c>
      <c r="D282" s="29" t="s">
        <v>1450</v>
      </c>
      <c r="E282" s="22">
        <v>107.5</v>
      </c>
      <c r="F282" s="23">
        <v>25</v>
      </c>
      <c r="G282" s="22">
        <f t="shared" si="4"/>
        <v>80.625</v>
      </c>
    </row>
    <row r="283" spans="1:7" ht="14.4" x14ac:dyDescent="0.3">
      <c r="A283" s="18">
        <v>273</v>
      </c>
      <c r="B283" s="18">
        <v>372890575</v>
      </c>
      <c r="C283" s="79" t="s">
        <v>126</v>
      </c>
      <c r="D283" s="29" t="s">
        <v>1451</v>
      </c>
      <c r="E283" s="22">
        <v>99.2</v>
      </c>
      <c r="F283" s="23">
        <v>25</v>
      </c>
      <c r="G283" s="22">
        <f t="shared" si="4"/>
        <v>74.400000000000006</v>
      </c>
    </row>
    <row r="284" spans="1:7" ht="14.4" x14ac:dyDescent="0.3">
      <c r="A284" s="18">
        <v>274</v>
      </c>
      <c r="B284" s="18">
        <v>372900575</v>
      </c>
      <c r="C284" s="79" t="s">
        <v>950</v>
      </c>
      <c r="D284" s="29" t="s">
        <v>1309</v>
      </c>
      <c r="E284" s="22">
        <v>91</v>
      </c>
      <c r="F284" s="23">
        <v>25</v>
      </c>
      <c r="G284" s="22">
        <f t="shared" si="4"/>
        <v>68.25</v>
      </c>
    </row>
    <row r="285" spans="1:7" ht="14.4" x14ac:dyDescent="0.3">
      <c r="A285" s="36">
        <v>275</v>
      </c>
      <c r="B285" s="36">
        <v>372909175</v>
      </c>
      <c r="C285" s="81" t="s">
        <v>950</v>
      </c>
      <c r="D285" s="39" t="s">
        <v>1310</v>
      </c>
      <c r="E285" s="37">
        <v>118.3</v>
      </c>
      <c r="F285" s="38">
        <v>25</v>
      </c>
      <c r="G285" s="37">
        <f t="shared" si="4"/>
        <v>88.724999999999994</v>
      </c>
    </row>
    <row r="286" spans="1:7" ht="14.4" x14ac:dyDescent="0.3">
      <c r="A286" s="18">
        <v>276</v>
      </c>
      <c r="B286" s="18">
        <v>374190575</v>
      </c>
      <c r="C286" s="79" t="s">
        <v>126</v>
      </c>
      <c r="D286" s="29" t="s">
        <v>951</v>
      </c>
      <c r="E286" s="22">
        <v>52.3</v>
      </c>
      <c r="F286" s="23">
        <v>25</v>
      </c>
      <c r="G286" s="22">
        <f t="shared" si="4"/>
        <v>39.224999999999994</v>
      </c>
    </row>
    <row r="287" spans="1:7" ht="14.4" x14ac:dyDescent="0.3">
      <c r="A287" s="18">
        <v>277</v>
      </c>
      <c r="B287" s="18">
        <v>374200575</v>
      </c>
      <c r="C287" s="79" t="s">
        <v>126</v>
      </c>
      <c r="D287" s="29" t="s">
        <v>952</v>
      </c>
      <c r="E287" s="22">
        <v>39.1</v>
      </c>
      <c r="F287" s="23">
        <v>25</v>
      </c>
      <c r="G287" s="22">
        <f t="shared" si="4"/>
        <v>29.325000000000003</v>
      </c>
    </row>
    <row r="288" spans="1:7" ht="14.4" x14ac:dyDescent="0.3">
      <c r="A288" s="18">
        <v>278</v>
      </c>
      <c r="B288" s="18">
        <v>375310575</v>
      </c>
      <c r="C288" s="29" t="s">
        <v>126</v>
      </c>
      <c r="D288" s="52" t="s">
        <v>129</v>
      </c>
      <c r="E288" s="22">
        <v>108.7</v>
      </c>
      <c r="F288" s="23">
        <v>25</v>
      </c>
      <c r="G288" s="22">
        <f t="shared" si="4"/>
        <v>81.525000000000006</v>
      </c>
    </row>
    <row r="289" spans="1:7" ht="14.4" x14ac:dyDescent="0.3">
      <c r="A289" s="18">
        <v>279</v>
      </c>
      <c r="B289" s="18">
        <v>375330575</v>
      </c>
      <c r="C289" s="29" t="s">
        <v>126</v>
      </c>
      <c r="D289" s="29" t="s">
        <v>1311</v>
      </c>
      <c r="E289" s="22">
        <v>115.2</v>
      </c>
      <c r="F289" s="23">
        <v>25</v>
      </c>
      <c r="G289" s="22">
        <f t="shared" si="4"/>
        <v>86.4</v>
      </c>
    </row>
    <row r="290" spans="1:7" ht="14.4" x14ac:dyDescent="0.3">
      <c r="A290" s="36">
        <v>280</v>
      </c>
      <c r="B290" s="36">
        <v>375339175</v>
      </c>
      <c r="C290" s="39" t="s">
        <v>126</v>
      </c>
      <c r="D290" s="39" t="s">
        <v>1312</v>
      </c>
      <c r="E290" s="37">
        <v>149.80000000000001</v>
      </c>
      <c r="F290" s="38">
        <v>25</v>
      </c>
      <c r="G290" s="37">
        <f t="shared" si="4"/>
        <v>112.35000000000001</v>
      </c>
    </row>
    <row r="291" spans="1:7" ht="14.4" x14ac:dyDescent="0.3">
      <c r="A291" s="18">
        <v>281</v>
      </c>
      <c r="B291" s="18">
        <v>376810575</v>
      </c>
      <c r="C291" s="29" t="s">
        <v>126</v>
      </c>
      <c r="D291" s="52" t="s">
        <v>1313</v>
      </c>
      <c r="E291" s="22">
        <v>109.8</v>
      </c>
      <c r="F291" s="23">
        <v>25</v>
      </c>
      <c r="G291" s="22">
        <f t="shared" si="4"/>
        <v>82.35</v>
      </c>
    </row>
    <row r="292" spans="1:7" ht="14.4" x14ac:dyDescent="0.3">
      <c r="A292" s="40">
        <v>282</v>
      </c>
      <c r="B292" s="40">
        <v>376819175</v>
      </c>
      <c r="C292" s="39" t="s">
        <v>126</v>
      </c>
      <c r="D292" s="82" t="s">
        <v>1314</v>
      </c>
      <c r="E292" s="37">
        <v>142.69999999999999</v>
      </c>
      <c r="F292" s="38">
        <v>25</v>
      </c>
      <c r="G292" s="37">
        <f t="shared" si="4"/>
        <v>107.02499999999999</v>
      </c>
    </row>
    <row r="293" spans="1:7" ht="14.4" x14ac:dyDescent="0.3">
      <c r="A293" s="83">
        <v>283</v>
      </c>
      <c r="B293" s="83">
        <v>376840575</v>
      </c>
      <c r="C293" s="29" t="s">
        <v>126</v>
      </c>
      <c r="D293" s="52" t="s">
        <v>953</v>
      </c>
      <c r="E293" s="22">
        <v>245.2</v>
      </c>
      <c r="F293" s="23">
        <v>25</v>
      </c>
      <c r="G293" s="22">
        <f t="shared" si="4"/>
        <v>183.89999999999998</v>
      </c>
    </row>
    <row r="294" spans="1:7" ht="14.4" x14ac:dyDescent="0.3">
      <c r="A294" s="18">
        <v>284</v>
      </c>
      <c r="B294" s="18">
        <v>378410575</v>
      </c>
      <c r="C294" s="29" t="s">
        <v>126</v>
      </c>
      <c r="D294" s="52" t="s">
        <v>1315</v>
      </c>
      <c r="E294" s="22">
        <v>77</v>
      </c>
      <c r="F294" s="23">
        <v>25</v>
      </c>
      <c r="G294" s="22">
        <f t="shared" si="4"/>
        <v>57.75</v>
      </c>
    </row>
    <row r="295" spans="1:7" ht="14.4" x14ac:dyDescent="0.3">
      <c r="A295" s="36">
        <v>285</v>
      </c>
      <c r="B295" s="36">
        <v>378419175</v>
      </c>
      <c r="C295" s="39" t="s">
        <v>126</v>
      </c>
      <c r="D295" s="82" t="s">
        <v>1316</v>
      </c>
      <c r="E295" s="37">
        <v>100.1</v>
      </c>
      <c r="F295" s="38">
        <v>25</v>
      </c>
      <c r="G295" s="37">
        <f t="shared" si="4"/>
        <v>75.074999999999989</v>
      </c>
    </row>
    <row r="296" spans="1:7" ht="14.4" x14ac:dyDescent="0.3">
      <c r="A296" s="83">
        <v>286</v>
      </c>
      <c r="B296" s="83">
        <v>378440575</v>
      </c>
      <c r="C296" s="29" t="s">
        <v>126</v>
      </c>
      <c r="D296" s="52" t="s">
        <v>954</v>
      </c>
      <c r="E296" s="22">
        <v>213.6</v>
      </c>
      <c r="F296" s="23">
        <v>25</v>
      </c>
      <c r="G296" s="22">
        <f t="shared" si="4"/>
        <v>160.19999999999999</v>
      </c>
    </row>
    <row r="297" spans="1:7" ht="14.4" x14ac:dyDescent="0.3">
      <c r="A297" s="18">
        <v>287</v>
      </c>
      <c r="B297" s="18">
        <v>379130575</v>
      </c>
      <c r="C297" s="29" t="s">
        <v>126</v>
      </c>
      <c r="D297" s="52" t="s">
        <v>130</v>
      </c>
      <c r="E297" s="22">
        <v>93</v>
      </c>
      <c r="F297" s="23">
        <v>25</v>
      </c>
      <c r="G297" s="22">
        <f t="shared" si="4"/>
        <v>69.75</v>
      </c>
    </row>
    <row r="298" spans="1:7" ht="14.4" x14ac:dyDescent="0.3">
      <c r="A298" s="18">
        <v>288</v>
      </c>
      <c r="B298" s="18">
        <v>379190575</v>
      </c>
      <c r="C298" s="29" t="s">
        <v>126</v>
      </c>
      <c r="D298" s="52" t="s">
        <v>131</v>
      </c>
      <c r="E298" s="22">
        <v>107</v>
      </c>
      <c r="F298" s="23">
        <v>25</v>
      </c>
      <c r="G298" s="22">
        <f t="shared" si="4"/>
        <v>80.25</v>
      </c>
    </row>
    <row r="299" spans="1:7" ht="14.4" x14ac:dyDescent="0.3">
      <c r="A299" s="18">
        <v>289</v>
      </c>
      <c r="B299" s="18">
        <v>379240575</v>
      </c>
      <c r="C299" s="29" t="s">
        <v>126</v>
      </c>
      <c r="D299" s="52" t="s">
        <v>132</v>
      </c>
      <c r="E299" s="22">
        <v>92.6</v>
      </c>
      <c r="F299" s="23">
        <v>25</v>
      </c>
      <c r="G299" s="22">
        <f t="shared" si="4"/>
        <v>69.449999999999989</v>
      </c>
    </row>
    <row r="300" spans="1:7" ht="14.4" x14ac:dyDescent="0.3">
      <c r="A300" s="18">
        <v>290</v>
      </c>
      <c r="B300" s="18">
        <v>380160530</v>
      </c>
      <c r="C300" s="29" t="s">
        <v>618</v>
      </c>
      <c r="D300" s="52" t="s">
        <v>955</v>
      </c>
      <c r="E300" s="15">
        <v>121</v>
      </c>
      <c r="F300" s="16">
        <v>25</v>
      </c>
      <c r="G300" s="15">
        <f t="shared" si="4"/>
        <v>90.75</v>
      </c>
    </row>
    <row r="301" spans="1:7" ht="14.4" x14ac:dyDescent="0.3">
      <c r="A301" s="18">
        <v>291</v>
      </c>
      <c r="B301" s="18">
        <v>380170530</v>
      </c>
      <c r="C301" s="29" t="s">
        <v>618</v>
      </c>
      <c r="D301" s="52" t="s">
        <v>956</v>
      </c>
      <c r="E301" s="15">
        <v>118.1</v>
      </c>
      <c r="F301" s="16">
        <v>25</v>
      </c>
      <c r="G301" s="15">
        <f t="shared" si="4"/>
        <v>88.574999999999989</v>
      </c>
    </row>
    <row r="302" spans="1:7" ht="14.4" x14ac:dyDescent="0.3">
      <c r="A302" s="18">
        <v>292</v>
      </c>
      <c r="B302" s="18">
        <v>380180530</v>
      </c>
      <c r="C302" s="29" t="s">
        <v>618</v>
      </c>
      <c r="D302" s="52" t="s">
        <v>957</v>
      </c>
      <c r="E302" s="15">
        <v>125.1</v>
      </c>
      <c r="F302" s="16">
        <v>25</v>
      </c>
      <c r="G302" s="15">
        <f t="shared" si="4"/>
        <v>93.824999999999989</v>
      </c>
    </row>
    <row r="303" spans="1:7" ht="14.4" x14ac:dyDescent="0.3">
      <c r="A303" s="18">
        <v>293</v>
      </c>
      <c r="B303" s="18">
        <v>380230575</v>
      </c>
      <c r="C303" s="51" t="s">
        <v>133</v>
      </c>
      <c r="D303" s="52" t="s">
        <v>958</v>
      </c>
      <c r="E303" s="15">
        <v>142.9</v>
      </c>
      <c r="F303" s="16">
        <v>25</v>
      </c>
      <c r="G303" s="15">
        <f t="shared" si="4"/>
        <v>107.17500000000001</v>
      </c>
    </row>
    <row r="304" spans="1:7" ht="14.4" x14ac:dyDescent="0.3">
      <c r="A304" s="18">
        <v>294</v>
      </c>
      <c r="B304" s="18">
        <v>380240575</v>
      </c>
      <c r="C304" s="51" t="s">
        <v>133</v>
      </c>
      <c r="D304" s="52" t="s">
        <v>959</v>
      </c>
      <c r="E304" s="15">
        <v>137.1</v>
      </c>
      <c r="F304" s="16">
        <v>25</v>
      </c>
      <c r="G304" s="15">
        <f t="shared" si="4"/>
        <v>102.82499999999999</v>
      </c>
    </row>
    <row r="305" spans="1:7" ht="14.4" x14ac:dyDescent="0.3">
      <c r="A305" s="18">
        <v>295</v>
      </c>
      <c r="B305" s="18">
        <v>381160530</v>
      </c>
      <c r="C305" s="29" t="s">
        <v>618</v>
      </c>
      <c r="D305" s="29" t="s">
        <v>619</v>
      </c>
      <c r="E305" s="15">
        <v>76.8</v>
      </c>
      <c r="F305" s="16">
        <v>25</v>
      </c>
      <c r="G305" s="15">
        <f t="shared" si="4"/>
        <v>57.599999999999994</v>
      </c>
    </row>
    <row r="306" spans="1:7" ht="14.4" x14ac:dyDescent="0.3">
      <c r="A306" s="36">
        <v>296</v>
      </c>
      <c r="B306" s="36">
        <v>381450520</v>
      </c>
      <c r="C306" s="39" t="s">
        <v>618</v>
      </c>
      <c r="D306" s="39" t="s">
        <v>1317</v>
      </c>
      <c r="E306" s="41">
        <v>260.89999999999998</v>
      </c>
      <c r="F306" s="42">
        <v>25</v>
      </c>
      <c r="G306" s="41">
        <f t="shared" si="4"/>
        <v>195.67499999999998</v>
      </c>
    </row>
    <row r="307" spans="1:7" ht="14.4" x14ac:dyDescent="0.3">
      <c r="A307" s="36">
        <v>297</v>
      </c>
      <c r="B307" s="36">
        <v>381450576</v>
      </c>
      <c r="C307" s="39" t="s">
        <v>618</v>
      </c>
      <c r="D307" s="39" t="s">
        <v>1318</v>
      </c>
      <c r="E307" s="41">
        <v>260.89999999999998</v>
      </c>
      <c r="F307" s="42">
        <v>25</v>
      </c>
      <c r="G307" s="41">
        <f t="shared" si="4"/>
        <v>195.67499999999998</v>
      </c>
    </row>
    <row r="308" spans="1:7" ht="14.4" x14ac:dyDescent="0.3">
      <c r="A308" s="36">
        <v>298</v>
      </c>
      <c r="B308" s="36">
        <v>381460520</v>
      </c>
      <c r="C308" s="39" t="s">
        <v>618</v>
      </c>
      <c r="D308" s="39" t="s">
        <v>1319</v>
      </c>
      <c r="E308" s="41">
        <v>277.60000000000002</v>
      </c>
      <c r="F308" s="42">
        <v>25</v>
      </c>
      <c r="G308" s="41">
        <f t="shared" si="4"/>
        <v>208.20000000000002</v>
      </c>
    </row>
    <row r="309" spans="1:7" ht="14.4" x14ac:dyDescent="0.3">
      <c r="A309" s="36">
        <v>299</v>
      </c>
      <c r="B309" s="36">
        <v>381460576</v>
      </c>
      <c r="C309" s="39" t="s">
        <v>618</v>
      </c>
      <c r="D309" s="39" t="s">
        <v>1320</v>
      </c>
      <c r="E309" s="41">
        <v>277.60000000000002</v>
      </c>
      <c r="F309" s="42">
        <v>25</v>
      </c>
      <c r="G309" s="41">
        <f t="shared" si="4"/>
        <v>208.20000000000002</v>
      </c>
    </row>
    <row r="310" spans="1:7" ht="14.4" x14ac:dyDescent="0.3">
      <c r="A310" s="18">
        <v>300</v>
      </c>
      <c r="B310" s="18">
        <v>382440575</v>
      </c>
      <c r="C310" s="51" t="s">
        <v>79</v>
      </c>
      <c r="D310" s="52" t="s">
        <v>134</v>
      </c>
      <c r="E310" s="15">
        <v>104.1</v>
      </c>
      <c r="F310" s="16">
        <v>25</v>
      </c>
      <c r="G310" s="15">
        <f t="shared" si="4"/>
        <v>78.074999999999989</v>
      </c>
    </row>
    <row r="311" spans="1:7" ht="14.4" x14ac:dyDescent="0.3">
      <c r="A311" s="18">
        <v>301</v>
      </c>
      <c r="B311" s="18">
        <v>382440576</v>
      </c>
      <c r="C311" s="29" t="s">
        <v>121</v>
      </c>
      <c r="D311" s="52" t="s">
        <v>136</v>
      </c>
      <c r="E311" s="15">
        <v>114.7</v>
      </c>
      <c r="F311" s="16">
        <v>25</v>
      </c>
      <c r="G311" s="15">
        <f t="shared" si="4"/>
        <v>86.025000000000006</v>
      </c>
    </row>
    <row r="312" spans="1:7" ht="14.4" x14ac:dyDescent="0.3">
      <c r="A312" s="18">
        <v>302</v>
      </c>
      <c r="B312" s="18">
        <v>382450575</v>
      </c>
      <c r="C312" s="51" t="s">
        <v>79</v>
      </c>
      <c r="D312" s="52" t="s">
        <v>135</v>
      </c>
      <c r="E312" s="15">
        <v>110.3</v>
      </c>
      <c r="F312" s="16">
        <v>25</v>
      </c>
      <c r="G312" s="15">
        <f t="shared" si="4"/>
        <v>82.724999999999994</v>
      </c>
    </row>
    <row r="313" spans="1:7" ht="14.4" x14ac:dyDescent="0.3">
      <c r="A313" s="18">
        <v>303</v>
      </c>
      <c r="B313" s="18">
        <v>382450576</v>
      </c>
      <c r="C313" s="29" t="s">
        <v>121</v>
      </c>
      <c r="D313" s="52" t="s">
        <v>137</v>
      </c>
      <c r="E313" s="15">
        <v>121.3</v>
      </c>
      <c r="F313" s="16">
        <v>25</v>
      </c>
      <c r="G313" s="15">
        <f t="shared" si="4"/>
        <v>90.974999999999994</v>
      </c>
    </row>
    <row r="314" spans="1:7" ht="14.4" x14ac:dyDescent="0.3">
      <c r="A314" s="17">
        <v>304</v>
      </c>
      <c r="B314" s="17">
        <v>382500575</v>
      </c>
      <c r="C314" s="51" t="s">
        <v>79</v>
      </c>
      <c r="D314" s="52" t="s">
        <v>138</v>
      </c>
      <c r="E314" s="15">
        <v>115.6</v>
      </c>
      <c r="F314" s="16">
        <v>25</v>
      </c>
      <c r="G314" s="15">
        <f t="shared" si="4"/>
        <v>86.699999999999989</v>
      </c>
    </row>
    <row r="315" spans="1:7" ht="14.4" x14ac:dyDescent="0.3">
      <c r="A315" s="27">
        <v>305</v>
      </c>
      <c r="B315" s="27">
        <v>382508675</v>
      </c>
      <c r="C315" s="51" t="s">
        <v>79</v>
      </c>
      <c r="D315" s="80" t="s">
        <v>139</v>
      </c>
      <c r="E315" s="15">
        <v>133</v>
      </c>
      <c r="F315" s="16">
        <v>25</v>
      </c>
      <c r="G315" s="15">
        <f t="shared" si="4"/>
        <v>99.75</v>
      </c>
    </row>
    <row r="316" spans="1:7" ht="14.4" x14ac:dyDescent="0.3">
      <c r="A316" s="27">
        <v>306</v>
      </c>
      <c r="B316" s="27">
        <v>382509175</v>
      </c>
      <c r="C316" s="51" t="s">
        <v>79</v>
      </c>
      <c r="D316" s="80" t="s">
        <v>140</v>
      </c>
      <c r="E316" s="15">
        <v>133</v>
      </c>
      <c r="F316" s="16">
        <v>25</v>
      </c>
      <c r="G316" s="15">
        <f t="shared" si="4"/>
        <v>99.75</v>
      </c>
    </row>
    <row r="317" spans="1:7" ht="14.4" x14ac:dyDescent="0.3">
      <c r="A317" s="27">
        <v>307</v>
      </c>
      <c r="B317" s="27">
        <v>382510575</v>
      </c>
      <c r="C317" s="51" t="s">
        <v>79</v>
      </c>
      <c r="D317" s="80" t="s">
        <v>141</v>
      </c>
      <c r="E317" s="15">
        <v>112.4</v>
      </c>
      <c r="F317" s="16">
        <v>25</v>
      </c>
      <c r="G317" s="15">
        <f t="shared" si="4"/>
        <v>84.300000000000011</v>
      </c>
    </row>
    <row r="318" spans="1:7" ht="14.4" x14ac:dyDescent="0.3">
      <c r="A318" s="27">
        <v>308</v>
      </c>
      <c r="B318" s="27">
        <v>382518675</v>
      </c>
      <c r="C318" s="51" t="s">
        <v>79</v>
      </c>
      <c r="D318" s="80" t="s">
        <v>142</v>
      </c>
      <c r="E318" s="15">
        <v>129.19999999999999</v>
      </c>
      <c r="F318" s="16">
        <v>25</v>
      </c>
      <c r="G318" s="15">
        <f t="shared" si="4"/>
        <v>96.899999999999991</v>
      </c>
    </row>
    <row r="319" spans="1:7" ht="14.4" x14ac:dyDescent="0.3">
      <c r="A319" s="27">
        <v>309</v>
      </c>
      <c r="B319" s="27">
        <v>382519175</v>
      </c>
      <c r="C319" s="51" t="s">
        <v>79</v>
      </c>
      <c r="D319" s="80" t="s">
        <v>143</v>
      </c>
      <c r="E319" s="15">
        <v>129.19999999999999</v>
      </c>
      <c r="F319" s="16">
        <v>25</v>
      </c>
      <c r="G319" s="15">
        <f t="shared" si="4"/>
        <v>96.899999999999991</v>
      </c>
    </row>
    <row r="320" spans="1:7" ht="14.4" x14ac:dyDescent="0.3">
      <c r="A320" s="18">
        <v>310</v>
      </c>
      <c r="B320" s="18">
        <v>382520575</v>
      </c>
      <c r="C320" s="79" t="s">
        <v>79</v>
      </c>
      <c r="D320" s="52" t="s">
        <v>960</v>
      </c>
      <c r="E320" s="15">
        <v>115.6</v>
      </c>
      <c r="F320" s="16">
        <v>25</v>
      </c>
      <c r="G320" s="15">
        <f t="shared" si="4"/>
        <v>86.699999999999989</v>
      </c>
    </row>
    <row r="321" spans="1:7" ht="14.4" x14ac:dyDescent="0.3">
      <c r="A321" s="27">
        <v>311</v>
      </c>
      <c r="B321" s="27">
        <v>382530575</v>
      </c>
      <c r="C321" s="79" t="s">
        <v>79</v>
      </c>
      <c r="D321" s="80" t="s">
        <v>961</v>
      </c>
      <c r="E321" s="15">
        <v>132.9</v>
      </c>
      <c r="F321" s="16">
        <v>25</v>
      </c>
      <c r="G321" s="15">
        <f t="shared" si="4"/>
        <v>99.675000000000011</v>
      </c>
    </row>
    <row r="322" spans="1:7" ht="14.4" x14ac:dyDescent="0.3">
      <c r="A322" s="17">
        <v>312</v>
      </c>
      <c r="B322" s="17">
        <v>382550575</v>
      </c>
      <c r="C322" s="51" t="s">
        <v>79</v>
      </c>
      <c r="D322" s="52" t="s">
        <v>138</v>
      </c>
      <c r="E322" s="15">
        <v>191.2</v>
      </c>
      <c r="F322" s="16">
        <v>25</v>
      </c>
      <c r="G322" s="15">
        <f t="shared" si="4"/>
        <v>143.39999999999998</v>
      </c>
    </row>
    <row r="323" spans="1:7" ht="14.4" x14ac:dyDescent="0.3">
      <c r="A323" s="18">
        <v>313</v>
      </c>
      <c r="B323" s="18">
        <v>382560575</v>
      </c>
      <c r="C323" s="51" t="s">
        <v>79</v>
      </c>
      <c r="D323" s="52" t="s">
        <v>693</v>
      </c>
      <c r="E323" s="15">
        <v>143.5</v>
      </c>
      <c r="F323" s="16">
        <v>25</v>
      </c>
      <c r="G323" s="15">
        <f t="shared" si="4"/>
        <v>107.625</v>
      </c>
    </row>
    <row r="324" spans="1:7" ht="14.4" x14ac:dyDescent="0.3">
      <c r="A324" s="18">
        <v>314</v>
      </c>
      <c r="B324" s="18">
        <v>382570575</v>
      </c>
      <c r="C324" s="79" t="s">
        <v>79</v>
      </c>
      <c r="D324" s="52" t="s">
        <v>962</v>
      </c>
      <c r="E324" s="15">
        <v>334.4</v>
      </c>
      <c r="F324" s="16">
        <v>25</v>
      </c>
      <c r="G324" s="15">
        <f t="shared" si="4"/>
        <v>250.79999999999998</v>
      </c>
    </row>
    <row r="325" spans="1:7" ht="14.4" x14ac:dyDescent="0.3">
      <c r="A325" s="27">
        <v>315</v>
      </c>
      <c r="B325" s="27">
        <v>382600575</v>
      </c>
      <c r="C325" s="51" t="s">
        <v>79</v>
      </c>
      <c r="D325" s="80" t="s">
        <v>144</v>
      </c>
      <c r="E325" s="15">
        <v>125.2</v>
      </c>
      <c r="F325" s="16">
        <v>25</v>
      </c>
      <c r="G325" s="15">
        <f t="shared" si="4"/>
        <v>93.9</v>
      </c>
    </row>
    <row r="326" spans="1:7" ht="14.4" x14ac:dyDescent="0.3">
      <c r="A326" s="27">
        <v>316</v>
      </c>
      <c r="B326" s="27">
        <v>382608675</v>
      </c>
      <c r="C326" s="51" t="s">
        <v>79</v>
      </c>
      <c r="D326" s="80" t="s">
        <v>145</v>
      </c>
      <c r="E326" s="15">
        <v>143.69999999999999</v>
      </c>
      <c r="F326" s="16">
        <v>25</v>
      </c>
      <c r="G326" s="15">
        <f t="shared" si="4"/>
        <v>107.77499999999999</v>
      </c>
    </row>
    <row r="327" spans="1:7" ht="14.4" x14ac:dyDescent="0.3">
      <c r="A327" s="27">
        <v>317</v>
      </c>
      <c r="B327" s="27">
        <v>382609175</v>
      </c>
      <c r="C327" s="29" t="s">
        <v>79</v>
      </c>
      <c r="D327" s="80" t="s">
        <v>146</v>
      </c>
      <c r="E327" s="15">
        <v>143.69999999999999</v>
      </c>
      <c r="F327" s="16">
        <v>25</v>
      </c>
      <c r="G327" s="15">
        <f t="shared" si="4"/>
        <v>107.77499999999999</v>
      </c>
    </row>
    <row r="328" spans="1:7" ht="14.4" x14ac:dyDescent="0.3">
      <c r="A328" s="27">
        <v>318</v>
      </c>
      <c r="B328" s="27">
        <v>382620575</v>
      </c>
      <c r="C328" s="29" t="s">
        <v>79</v>
      </c>
      <c r="D328" s="29" t="s">
        <v>147</v>
      </c>
      <c r="E328" s="15">
        <v>116.2</v>
      </c>
      <c r="F328" s="16">
        <v>25</v>
      </c>
      <c r="G328" s="15">
        <f t="shared" si="4"/>
        <v>87.15</v>
      </c>
    </row>
    <row r="329" spans="1:7" ht="14.4" x14ac:dyDescent="0.3">
      <c r="A329" s="43">
        <v>319</v>
      </c>
      <c r="B329" s="43">
        <v>382640575</v>
      </c>
      <c r="C329" s="81" t="s">
        <v>79</v>
      </c>
      <c r="D329" s="39" t="s">
        <v>1321</v>
      </c>
      <c r="E329" s="41">
        <v>263.5</v>
      </c>
      <c r="F329" s="42">
        <v>25</v>
      </c>
      <c r="G329" s="41">
        <f t="shared" si="4"/>
        <v>197.625</v>
      </c>
    </row>
    <row r="330" spans="1:7" ht="14.4" x14ac:dyDescent="0.3">
      <c r="A330" s="27">
        <v>320</v>
      </c>
      <c r="B330" s="27">
        <v>382650575</v>
      </c>
      <c r="C330" s="79" t="s">
        <v>79</v>
      </c>
      <c r="D330" s="29" t="s">
        <v>963</v>
      </c>
      <c r="E330" s="15">
        <v>253.4</v>
      </c>
      <c r="F330" s="16">
        <v>25</v>
      </c>
      <c r="G330" s="15">
        <f t="shared" si="4"/>
        <v>190.05</v>
      </c>
    </row>
    <row r="331" spans="1:7" ht="14.4" x14ac:dyDescent="0.3">
      <c r="A331" s="18">
        <v>321</v>
      </c>
      <c r="B331" s="18">
        <v>382900576</v>
      </c>
      <c r="C331" s="79" t="s">
        <v>618</v>
      </c>
      <c r="D331" s="52" t="s">
        <v>964</v>
      </c>
      <c r="E331" s="15">
        <v>123.4</v>
      </c>
      <c r="F331" s="16">
        <v>25</v>
      </c>
      <c r="G331" s="15">
        <f t="shared" si="4"/>
        <v>92.550000000000011</v>
      </c>
    </row>
    <row r="332" spans="1:7" ht="14.4" x14ac:dyDescent="0.3">
      <c r="A332" s="17">
        <v>322</v>
      </c>
      <c r="B332" s="17">
        <v>382910576</v>
      </c>
      <c r="C332" s="29" t="s">
        <v>618</v>
      </c>
      <c r="D332" s="52" t="s">
        <v>148</v>
      </c>
      <c r="E332" s="15">
        <v>127.3</v>
      </c>
      <c r="F332" s="16">
        <v>25</v>
      </c>
      <c r="G332" s="15">
        <f t="shared" ref="G332:G395" si="5">E332*0.75</f>
        <v>95.474999999999994</v>
      </c>
    </row>
    <row r="333" spans="1:7" ht="14.4" x14ac:dyDescent="0.3">
      <c r="A333" s="18">
        <v>323</v>
      </c>
      <c r="B333" s="18">
        <v>382920576</v>
      </c>
      <c r="C333" s="79" t="s">
        <v>618</v>
      </c>
      <c r="D333" s="52" t="s">
        <v>965</v>
      </c>
      <c r="E333" s="15">
        <v>127.3</v>
      </c>
      <c r="F333" s="16">
        <v>25</v>
      </c>
      <c r="G333" s="15">
        <f t="shared" si="5"/>
        <v>95.474999999999994</v>
      </c>
    </row>
    <row r="334" spans="1:7" ht="14.4" x14ac:dyDescent="0.3">
      <c r="A334" s="18">
        <v>324</v>
      </c>
      <c r="B334" s="18">
        <v>382940575</v>
      </c>
      <c r="C334" s="79" t="s">
        <v>79</v>
      </c>
      <c r="D334" s="29" t="s">
        <v>620</v>
      </c>
      <c r="E334" s="15">
        <v>191.2</v>
      </c>
      <c r="F334" s="16">
        <v>25</v>
      </c>
      <c r="G334" s="15">
        <f t="shared" si="5"/>
        <v>143.39999999999998</v>
      </c>
    </row>
    <row r="335" spans="1:7" ht="14.4" x14ac:dyDescent="0.3">
      <c r="A335" s="17">
        <v>325</v>
      </c>
      <c r="B335" s="17">
        <v>382940576</v>
      </c>
      <c r="C335" s="29" t="s">
        <v>618</v>
      </c>
      <c r="D335" s="29" t="s">
        <v>149</v>
      </c>
      <c r="E335" s="15">
        <v>191.2</v>
      </c>
      <c r="F335" s="16">
        <v>25</v>
      </c>
      <c r="G335" s="15">
        <f t="shared" si="5"/>
        <v>143.39999999999998</v>
      </c>
    </row>
    <row r="336" spans="1:7" ht="14.4" x14ac:dyDescent="0.3">
      <c r="A336" s="17">
        <v>326</v>
      </c>
      <c r="B336" s="17">
        <v>382960576</v>
      </c>
      <c r="C336" s="29" t="s">
        <v>121</v>
      </c>
      <c r="D336" s="52" t="s">
        <v>694</v>
      </c>
      <c r="E336" s="15">
        <v>147.4</v>
      </c>
      <c r="F336" s="16">
        <v>25</v>
      </c>
      <c r="G336" s="15">
        <f t="shared" si="5"/>
        <v>110.55000000000001</v>
      </c>
    </row>
    <row r="337" spans="1:7" ht="14.4" x14ac:dyDescent="0.3">
      <c r="A337" s="18">
        <v>327</v>
      </c>
      <c r="B337" s="18">
        <v>382970576</v>
      </c>
      <c r="C337" s="29" t="s">
        <v>618</v>
      </c>
      <c r="D337" s="29" t="s">
        <v>621</v>
      </c>
      <c r="E337" s="15">
        <v>152.69999999999999</v>
      </c>
      <c r="F337" s="16">
        <v>25</v>
      </c>
      <c r="G337" s="15">
        <f t="shared" si="5"/>
        <v>114.52499999999999</v>
      </c>
    </row>
    <row r="338" spans="1:7" ht="14.4" x14ac:dyDescent="0.3">
      <c r="A338" s="27">
        <v>328</v>
      </c>
      <c r="B338" s="27">
        <v>383400575</v>
      </c>
      <c r="C338" s="28" t="s">
        <v>150</v>
      </c>
      <c r="D338" s="80" t="s">
        <v>151</v>
      </c>
      <c r="E338" s="15">
        <v>169.6</v>
      </c>
      <c r="F338" s="16">
        <v>25</v>
      </c>
      <c r="G338" s="15">
        <f t="shared" si="5"/>
        <v>127.19999999999999</v>
      </c>
    </row>
    <row r="339" spans="1:7" ht="14.4" x14ac:dyDescent="0.3">
      <c r="A339" s="27">
        <v>329</v>
      </c>
      <c r="B339" s="27">
        <v>383450510</v>
      </c>
      <c r="C339" s="28" t="s">
        <v>150</v>
      </c>
      <c r="D339" s="80" t="s">
        <v>152</v>
      </c>
      <c r="E339" s="15">
        <v>219.1</v>
      </c>
      <c r="F339" s="16">
        <v>25</v>
      </c>
      <c r="G339" s="15">
        <f t="shared" si="5"/>
        <v>164.32499999999999</v>
      </c>
    </row>
    <row r="340" spans="1:7" ht="14.4" x14ac:dyDescent="0.3">
      <c r="A340" s="27">
        <v>330</v>
      </c>
      <c r="B340" s="27">
        <v>383500575</v>
      </c>
      <c r="C340" s="28" t="s">
        <v>150</v>
      </c>
      <c r="D340" s="80" t="s">
        <v>153</v>
      </c>
      <c r="E340" s="15">
        <v>146.30000000000001</v>
      </c>
      <c r="F340" s="16">
        <v>25</v>
      </c>
      <c r="G340" s="15">
        <f t="shared" si="5"/>
        <v>109.72500000000001</v>
      </c>
    </row>
    <row r="341" spans="1:7" ht="14.4" x14ac:dyDescent="0.3">
      <c r="A341" s="27">
        <v>331</v>
      </c>
      <c r="B341" s="27">
        <v>383510575</v>
      </c>
      <c r="C341" s="28" t="s">
        <v>150</v>
      </c>
      <c r="D341" s="80" t="s">
        <v>154</v>
      </c>
      <c r="E341" s="15">
        <v>141.30000000000001</v>
      </c>
      <c r="F341" s="16">
        <v>25</v>
      </c>
      <c r="G341" s="15">
        <f t="shared" si="5"/>
        <v>105.97500000000001</v>
      </c>
    </row>
    <row r="342" spans="1:7" ht="14.4" x14ac:dyDescent="0.3">
      <c r="A342" s="17">
        <v>332</v>
      </c>
      <c r="B342" s="17">
        <v>383910576</v>
      </c>
      <c r="C342" s="51" t="s">
        <v>121</v>
      </c>
      <c r="D342" s="52" t="s">
        <v>155</v>
      </c>
      <c r="E342" s="15">
        <v>269.5</v>
      </c>
      <c r="F342" s="16">
        <v>25</v>
      </c>
      <c r="G342" s="15">
        <f t="shared" si="5"/>
        <v>202.125</v>
      </c>
    </row>
    <row r="343" spans="1:7" ht="14.4" x14ac:dyDescent="0.3">
      <c r="A343" s="18">
        <v>333</v>
      </c>
      <c r="B343" s="18">
        <v>383930520</v>
      </c>
      <c r="C343" s="29" t="s">
        <v>618</v>
      </c>
      <c r="D343" s="52" t="s">
        <v>1198</v>
      </c>
      <c r="E343" s="15">
        <v>277.60000000000002</v>
      </c>
      <c r="F343" s="16">
        <v>25</v>
      </c>
      <c r="G343" s="15">
        <f t="shared" si="5"/>
        <v>208.20000000000002</v>
      </c>
    </row>
    <row r="344" spans="1:7" ht="14.4" x14ac:dyDescent="0.3">
      <c r="A344" s="18">
        <v>334</v>
      </c>
      <c r="B344" s="18">
        <v>383930575</v>
      </c>
      <c r="C344" s="79" t="s">
        <v>79</v>
      </c>
      <c r="D344" s="52" t="s">
        <v>1199</v>
      </c>
      <c r="E344" s="15">
        <v>305.3</v>
      </c>
      <c r="F344" s="16">
        <v>25</v>
      </c>
      <c r="G344" s="15">
        <f t="shared" si="5"/>
        <v>228.97500000000002</v>
      </c>
    </row>
    <row r="345" spans="1:7" ht="14.4" x14ac:dyDescent="0.3">
      <c r="A345" s="18">
        <v>335</v>
      </c>
      <c r="B345" s="18">
        <v>383930576</v>
      </c>
      <c r="C345" s="29" t="s">
        <v>618</v>
      </c>
      <c r="D345" s="52" t="s">
        <v>1200</v>
      </c>
      <c r="E345" s="15">
        <v>277.60000000000002</v>
      </c>
      <c r="F345" s="16">
        <v>25</v>
      </c>
      <c r="G345" s="15">
        <f t="shared" si="5"/>
        <v>208.20000000000002</v>
      </c>
    </row>
    <row r="346" spans="1:7" ht="14.4" x14ac:dyDescent="0.3">
      <c r="A346" s="18">
        <v>336</v>
      </c>
      <c r="B346" s="18">
        <v>383940575</v>
      </c>
      <c r="C346" s="51" t="s">
        <v>133</v>
      </c>
      <c r="D346" s="52" t="s">
        <v>1201</v>
      </c>
      <c r="E346" s="15">
        <v>305.3</v>
      </c>
      <c r="F346" s="16">
        <v>25</v>
      </c>
      <c r="G346" s="15">
        <f t="shared" si="5"/>
        <v>228.97500000000002</v>
      </c>
    </row>
    <row r="347" spans="1:7" ht="14.4" x14ac:dyDescent="0.3">
      <c r="A347" s="18">
        <v>337</v>
      </c>
      <c r="B347" s="18">
        <v>384190575</v>
      </c>
      <c r="C347" s="51" t="s">
        <v>133</v>
      </c>
      <c r="D347" s="52" t="s">
        <v>1181</v>
      </c>
      <c r="E347" s="15">
        <v>64.900000000000006</v>
      </c>
      <c r="F347" s="16">
        <v>25</v>
      </c>
      <c r="G347" s="15">
        <f t="shared" si="5"/>
        <v>48.675000000000004</v>
      </c>
    </row>
    <row r="348" spans="1:7" ht="14.4" x14ac:dyDescent="0.3">
      <c r="A348" s="18">
        <v>338</v>
      </c>
      <c r="B348" s="18">
        <v>384200575</v>
      </c>
      <c r="C348" s="51" t="s">
        <v>133</v>
      </c>
      <c r="D348" s="52" t="s">
        <v>1182</v>
      </c>
      <c r="E348" s="15">
        <v>55</v>
      </c>
      <c r="F348" s="16">
        <v>25</v>
      </c>
      <c r="G348" s="15">
        <f t="shared" si="5"/>
        <v>41.25</v>
      </c>
    </row>
    <row r="349" spans="1:7" ht="14.4" x14ac:dyDescent="0.3">
      <c r="A349" s="18">
        <v>339</v>
      </c>
      <c r="B349" s="18">
        <v>384230575</v>
      </c>
      <c r="C349" s="51" t="s">
        <v>133</v>
      </c>
      <c r="D349" s="51" t="s">
        <v>1202</v>
      </c>
      <c r="E349" s="15">
        <v>575.9</v>
      </c>
      <c r="F349" s="16">
        <v>25</v>
      </c>
      <c r="G349" s="15">
        <f t="shared" si="5"/>
        <v>431.92499999999995</v>
      </c>
    </row>
    <row r="350" spans="1:7" ht="14.4" x14ac:dyDescent="0.3">
      <c r="A350" s="18">
        <v>340</v>
      </c>
      <c r="B350" s="18">
        <v>384240520</v>
      </c>
      <c r="C350" s="29" t="s">
        <v>618</v>
      </c>
      <c r="D350" s="52" t="s">
        <v>1203</v>
      </c>
      <c r="E350" s="15">
        <v>525.1</v>
      </c>
      <c r="F350" s="16">
        <v>25</v>
      </c>
      <c r="G350" s="15">
        <f t="shared" si="5"/>
        <v>393.82500000000005</v>
      </c>
    </row>
    <row r="351" spans="1:7" ht="14.4" x14ac:dyDescent="0.3">
      <c r="A351" s="18">
        <v>341</v>
      </c>
      <c r="B351" s="18">
        <v>384240575</v>
      </c>
      <c r="C351" s="52" t="s">
        <v>79</v>
      </c>
      <c r="D351" s="44" t="s">
        <v>1204</v>
      </c>
      <c r="E351" s="15">
        <v>587.70000000000005</v>
      </c>
      <c r="F351" s="16">
        <v>25</v>
      </c>
      <c r="G351" s="15">
        <f t="shared" si="5"/>
        <v>440.77500000000003</v>
      </c>
    </row>
    <row r="352" spans="1:7" ht="14.4" x14ac:dyDescent="0.3">
      <c r="A352" s="18">
        <v>342</v>
      </c>
      <c r="B352" s="18">
        <v>384240576</v>
      </c>
      <c r="C352" s="29" t="s">
        <v>618</v>
      </c>
      <c r="D352" s="52" t="s">
        <v>1205</v>
      </c>
      <c r="E352" s="15">
        <v>525.1</v>
      </c>
      <c r="F352" s="16">
        <v>25</v>
      </c>
      <c r="G352" s="15">
        <f t="shared" si="5"/>
        <v>393.82500000000005</v>
      </c>
    </row>
    <row r="353" spans="1:7" ht="14.4" x14ac:dyDescent="0.3">
      <c r="A353" s="27">
        <v>343</v>
      </c>
      <c r="B353" s="27">
        <v>384300575</v>
      </c>
      <c r="C353" s="28" t="s">
        <v>150</v>
      </c>
      <c r="D353" s="80" t="s">
        <v>156</v>
      </c>
      <c r="E353" s="15">
        <v>183.5</v>
      </c>
      <c r="F353" s="16">
        <v>25</v>
      </c>
      <c r="G353" s="15">
        <f t="shared" si="5"/>
        <v>137.625</v>
      </c>
    </row>
    <row r="354" spans="1:7" ht="14.4" x14ac:dyDescent="0.3">
      <c r="A354" s="18">
        <v>344</v>
      </c>
      <c r="B354" s="18">
        <v>384320575</v>
      </c>
      <c r="C354" s="51" t="s">
        <v>133</v>
      </c>
      <c r="D354" s="52" t="s">
        <v>1183</v>
      </c>
      <c r="E354" s="15">
        <v>128</v>
      </c>
      <c r="F354" s="16">
        <v>25</v>
      </c>
      <c r="G354" s="15">
        <f t="shared" si="5"/>
        <v>96</v>
      </c>
    </row>
    <row r="355" spans="1:7" ht="14.4" x14ac:dyDescent="0.3">
      <c r="A355" s="18">
        <v>345</v>
      </c>
      <c r="B355" s="18">
        <v>384420575</v>
      </c>
      <c r="C355" s="51" t="s">
        <v>133</v>
      </c>
      <c r="D355" s="52" t="s">
        <v>1184</v>
      </c>
      <c r="E355" s="15">
        <v>100.5</v>
      </c>
      <c r="F355" s="16">
        <v>25</v>
      </c>
      <c r="G355" s="15">
        <f t="shared" si="5"/>
        <v>75.375</v>
      </c>
    </row>
    <row r="356" spans="1:7" ht="14.4" x14ac:dyDescent="0.3">
      <c r="A356" s="27">
        <v>346</v>
      </c>
      <c r="B356" s="27">
        <v>384460575</v>
      </c>
      <c r="C356" s="51" t="s">
        <v>79</v>
      </c>
      <c r="D356" s="80" t="s">
        <v>157</v>
      </c>
      <c r="E356" s="15">
        <v>533.20000000000005</v>
      </c>
      <c r="F356" s="16">
        <v>25</v>
      </c>
      <c r="G356" s="15">
        <f t="shared" si="5"/>
        <v>399.90000000000003</v>
      </c>
    </row>
    <row r="357" spans="1:7" ht="14.4" x14ac:dyDescent="0.3">
      <c r="A357" s="27">
        <v>347</v>
      </c>
      <c r="B357" s="27">
        <v>384470575</v>
      </c>
      <c r="C357" s="51" t="s">
        <v>79</v>
      </c>
      <c r="D357" s="80" t="s">
        <v>157</v>
      </c>
      <c r="E357" s="15">
        <v>565.1</v>
      </c>
      <c r="F357" s="16">
        <v>25</v>
      </c>
      <c r="G357" s="15">
        <f t="shared" si="5"/>
        <v>423.82500000000005</v>
      </c>
    </row>
    <row r="358" spans="1:7" ht="14.4" x14ac:dyDescent="0.3">
      <c r="A358" s="18">
        <v>348</v>
      </c>
      <c r="B358" s="18">
        <v>384760575</v>
      </c>
      <c r="C358" s="51" t="s">
        <v>133</v>
      </c>
      <c r="D358" s="52" t="s">
        <v>1185</v>
      </c>
      <c r="E358" s="15">
        <v>134</v>
      </c>
      <c r="F358" s="16">
        <v>25</v>
      </c>
      <c r="G358" s="15">
        <f t="shared" si="5"/>
        <v>100.5</v>
      </c>
    </row>
    <row r="359" spans="1:7" ht="14.4" x14ac:dyDescent="0.3">
      <c r="A359" s="18">
        <v>349</v>
      </c>
      <c r="B359" s="18">
        <v>384800575</v>
      </c>
      <c r="C359" s="51" t="s">
        <v>133</v>
      </c>
      <c r="D359" s="52" t="s">
        <v>1186</v>
      </c>
      <c r="E359" s="15">
        <v>91.1</v>
      </c>
      <c r="F359" s="16">
        <v>25</v>
      </c>
      <c r="G359" s="15">
        <f t="shared" si="5"/>
        <v>68.324999999999989</v>
      </c>
    </row>
    <row r="360" spans="1:7" ht="14.4" x14ac:dyDescent="0.3">
      <c r="A360" s="18">
        <v>350</v>
      </c>
      <c r="B360" s="18">
        <v>384810575</v>
      </c>
      <c r="C360" s="51" t="s">
        <v>133</v>
      </c>
      <c r="D360" s="52" t="s">
        <v>1187</v>
      </c>
      <c r="E360" s="15">
        <v>96.4</v>
      </c>
      <c r="F360" s="16">
        <v>25</v>
      </c>
      <c r="G360" s="15">
        <f t="shared" si="5"/>
        <v>72.300000000000011</v>
      </c>
    </row>
    <row r="361" spans="1:7" ht="14.4" x14ac:dyDescent="0.3">
      <c r="A361" s="18">
        <v>351</v>
      </c>
      <c r="B361" s="18">
        <v>384820575</v>
      </c>
      <c r="C361" s="51" t="s">
        <v>133</v>
      </c>
      <c r="D361" s="52" t="s">
        <v>1322</v>
      </c>
      <c r="E361" s="15">
        <v>125.5</v>
      </c>
      <c r="F361" s="16">
        <v>25</v>
      </c>
      <c r="G361" s="15">
        <f t="shared" si="5"/>
        <v>94.125</v>
      </c>
    </row>
    <row r="362" spans="1:7" ht="14.4" x14ac:dyDescent="0.3">
      <c r="A362" s="45">
        <v>352</v>
      </c>
      <c r="B362" s="45">
        <v>384840575</v>
      </c>
      <c r="C362" s="84" t="s">
        <v>966</v>
      </c>
      <c r="D362" s="71" t="s">
        <v>1188</v>
      </c>
      <c r="E362" s="46">
        <v>104.1</v>
      </c>
      <c r="F362" s="47">
        <v>25</v>
      </c>
      <c r="G362" s="46">
        <v>57.09</v>
      </c>
    </row>
    <row r="363" spans="1:7" ht="14.4" x14ac:dyDescent="0.3">
      <c r="A363" s="18">
        <v>353</v>
      </c>
      <c r="B363" s="18">
        <v>384850575</v>
      </c>
      <c r="C363" s="79" t="s">
        <v>133</v>
      </c>
      <c r="D363" s="52" t="s">
        <v>967</v>
      </c>
      <c r="E363" s="15">
        <v>96.4</v>
      </c>
      <c r="F363" s="16">
        <v>25</v>
      </c>
      <c r="G363" s="15">
        <f t="shared" si="5"/>
        <v>72.300000000000011</v>
      </c>
    </row>
    <row r="364" spans="1:7" ht="14.4" x14ac:dyDescent="0.3">
      <c r="A364" s="17">
        <v>354</v>
      </c>
      <c r="B364" s="17">
        <v>385300575</v>
      </c>
      <c r="C364" s="51" t="s">
        <v>79</v>
      </c>
      <c r="D364" s="52" t="s">
        <v>159</v>
      </c>
      <c r="E364" s="15">
        <v>145.69999999999999</v>
      </c>
      <c r="F364" s="16">
        <v>25</v>
      </c>
      <c r="G364" s="15">
        <f t="shared" si="5"/>
        <v>109.27499999999999</v>
      </c>
    </row>
    <row r="365" spans="1:7" ht="14.4" x14ac:dyDescent="0.3">
      <c r="A365" s="27">
        <v>355</v>
      </c>
      <c r="B365" s="27">
        <v>385308675</v>
      </c>
      <c r="C365" s="51" t="s">
        <v>79</v>
      </c>
      <c r="D365" s="80" t="s">
        <v>160</v>
      </c>
      <c r="E365" s="15">
        <v>175.9</v>
      </c>
      <c r="F365" s="16">
        <v>25</v>
      </c>
      <c r="G365" s="15">
        <f t="shared" si="5"/>
        <v>131.92500000000001</v>
      </c>
    </row>
    <row r="366" spans="1:7" ht="14.4" x14ac:dyDescent="0.3">
      <c r="A366" s="27">
        <v>356</v>
      </c>
      <c r="B366" s="27">
        <v>385309175</v>
      </c>
      <c r="C366" s="28" t="s">
        <v>79</v>
      </c>
      <c r="D366" s="80" t="s">
        <v>161</v>
      </c>
      <c r="E366" s="15">
        <v>175.9</v>
      </c>
      <c r="F366" s="16">
        <v>25</v>
      </c>
      <c r="G366" s="15">
        <f t="shared" si="5"/>
        <v>131.92500000000001</v>
      </c>
    </row>
    <row r="367" spans="1:7" ht="14.4" x14ac:dyDescent="0.3">
      <c r="A367" s="17">
        <v>357</v>
      </c>
      <c r="B367" s="17">
        <v>385330576</v>
      </c>
      <c r="C367" s="28" t="s">
        <v>618</v>
      </c>
      <c r="D367" s="52" t="s">
        <v>162</v>
      </c>
      <c r="E367" s="15">
        <v>160.4</v>
      </c>
      <c r="F367" s="16">
        <v>25</v>
      </c>
      <c r="G367" s="15">
        <f t="shared" si="5"/>
        <v>120.30000000000001</v>
      </c>
    </row>
    <row r="368" spans="1:7" ht="14.4" x14ac:dyDescent="0.3">
      <c r="A368" s="27">
        <v>358</v>
      </c>
      <c r="B368" s="27">
        <v>386010538</v>
      </c>
      <c r="C368" s="28" t="s">
        <v>968</v>
      </c>
      <c r="D368" s="52" t="s">
        <v>1206</v>
      </c>
      <c r="E368" s="15">
        <v>385.7</v>
      </c>
      <c r="F368" s="16">
        <v>25</v>
      </c>
      <c r="G368" s="15">
        <f t="shared" si="5"/>
        <v>289.27499999999998</v>
      </c>
    </row>
    <row r="369" spans="1:7" ht="14.4" x14ac:dyDescent="0.3">
      <c r="A369" s="27">
        <v>359</v>
      </c>
      <c r="B369" s="27">
        <v>386020538</v>
      </c>
      <c r="C369" s="28" t="s">
        <v>968</v>
      </c>
      <c r="D369" s="52" t="s">
        <v>1207</v>
      </c>
      <c r="E369" s="15">
        <v>385.7</v>
      </c>
      <c r="F369" s="16">
        <v>25</v>
      </c>
      <c r="G369" s="15">
        <f t="shared" si="5"/>
        <v>289.27499999999998</v>
      </c>
    </row>
    <row r="370" spans="1:7" ht="14.4" x14ac:dyDescent="0.3">
      <c r="A370" s="27">
        <v>360</v>
      </c>
      <c r="B370" s="27">
        <v>386030538</v>
      </c>
      <c r="C370" s="28" t="s">
        <v>968</v>
      </c>
      <c r="D370" s="52" t="s">
        <v>1208</v>
      </c>
      <c r="E370" s="15">
        <v>385.7</v>
      </c>
      <c r="F370" s="16">
        <v>25</v>
      </c>
      <c r="G370" s="15">
        <f t="shared" si="5"/>
        <v>289.27499999999998</v>
      </c>
    </row>
    <row r="371" spans="1:7" ht="14.4" x14ac:dyDescent="0.3">
      <c r="A371" s="27">
        <v>361</v>
      </c>
      <c r="B371" s="27">
        <v>386040538</v>
      </c>
      <c r="C371" s="28" t="s">
        <v>968</v>
      </c>
      <c r="D371" s="52" t="s">
        <v>1209</v>
      </c>
      <c r="E371" s="15">
        <v>385.7</v>
      </c>
      <c r="F371" s="16">
        <v>25</v>
      </c>
      <c r="G371" s="15">
        <f t="shared" si="5"/>
        <v>289.27499999999998</v>
      </c>
    </row>
    <row r="372" spans="1:7" ht="14.4" x14ac:dyDescent="0.3">
      <c r="A372" s="27">
        <v>362</v>
      </c>
      <c r="B372" s="27">
        <v>386110538</v>
      </c>
      <c r="C372" s="28" t="s">
        <v>968</v>
      </c>
      <c r="D372" s="52" t="s">
        <v>1210</v>
      </c>
      <c r="E372" s="15">
        <v>440.1</v>
      </c>
      <c r="F372" s="16">
        <v>25</v>
      </c>
      <c r="G372" s="15">
        <f t="shared" si="5"/>
        <v>330.07500000000005</v>
      </c>
    </row>
    <row r="373" spans="1:7" ht="14.4" x14ac:dyDescent="0.3">
      <c r="A373" s="27">
        <v>363</v>
      </c>
      <c r="B373" s="27">
        <v>386120538</v>
      </c>
      <c r="C373" s="28" t="s">
        <v>968</v>
      </c>
      <c r="D373" s="52" t="s">
        <v>1211</v>
      </c>
      <c r="E373" s="15">
        <v>440.1</v>
      </c>
      <c r="F373" s="16">
        <v>25</v>
      </c>
      <c r="G373" s="15">
        <f t="shared" si="5"/>
        <v>330.07500000000005</v>
      </c>
    </row>
    <row r="374" spans="1:7" ht="14.4" x14ac:dyDescent="0.3">
      <c r="A374" s="27">
        <v>364</v>
      </c>
      <c r="B374" s="27">
        <v>386500575</v>
      </c>
      <c r="C374" s="28" t="s">
        <v>79</v>
      </c>
      <c r="D374" s="28" t="s">
        <v>622</v>
      </c>
      <c r="E374" s="15">
        <v>154</v>
      </c>
      <c r="F374" s="16">
        <v>25</v>
      </c>
      <c r="G374" s="15">
        <f t="shared" si="5"/>
        <v>115.5</v>
      </c>
    </row>
    <row r="375" spans="1:7" ht="14.4" x14ac:dyDescent="0.3">
      <c r="A375" s="27">
        <v>365</v>
      </c>
      <c r="B375" s="27">
        <v>386500576</v>
      </c>
      <c r="C375" s="28" t="s">
        <v>618</v>
      </c>
      <c r="D375" s="28" t="s">
        <v>623</v>
      </c>
      <c r="E375" s="15">
        <v>161.5</v>
      </c>
      <c r="F375" s="16">
        <v>25</v>
      </c>
      <c r="G375" s="15">
        <f t="shared" si="5"/>
        <v>121.125</v>
      </c>
    </row>
    <row r="376" spans="1:7" ht="14.4" x14ac:dyDescent="0.3">
      <c r="A376" s="27">
        <v>366</v>
      </c>
      <c r="B376" s="27">
        <v>386508675</v>
      </c>
      <c r="C376" s="28" t="s">
        <v>79</v>
      </c>
      <c r="D376" s="28" t="s">
        <v>624</v>
      </c>
      <c r="E376" s="15">
        <v>165.4</v>
      </c>
      <c r="F376" s="16">
        <v>25</v>
      </c>
      <c r="G376" s="15">
        <f t="shared" si="5"/>
        <v>124.05000000000001</v>
      </c>
    </row>
    <row r="377" spans="1:7" ht="14.4" x14ac:dyDescent="0.3">
      <c r="A377" s="27">
        <v>367</v>
      </c>
      <c r="B377" s="27">
        <v>386509175</v>
      </c>
      <c r="C377" s="28" t="s">
        <v>79</v>
      </c>
      <c r="D377" s="28" t="s">
        <v>625</v>
      </c>
      <c r="E377" s="15">
        <v>165.4</v>
      </c>
      <c r="F377" s="16">
        <v>25</v>
      </c>
      <c r="G377" s="15">
        <f t="shared" si="5"/>
        <v>124.05000000000001</v>
      </c>
    </row>
    <row r="378" spans="1:7" ht="14.4" x14ac:dyDescent="0.3">
      <c r="A378" s="18">
        <v>368</v>
      </c>
      <c r="B378" s="18">
        <v>386510575</v>
      </c>
      <c r="C378" s="28" t="s">
        <v>133</v>
      </c>
      <c r="D378" s="52" t="s">
        <v>1452</v>
      </c>
      <c r="E378" s="15">
        <v>163.19999999999999</v>
      </c>
      <c r="F378" s="16">
        <v>25</v>
      </c>
      <c r="G378" s="15">
        <f t="shared" si="5"/>
        <v>122.39999999999999</v>
      </c>
    </row>
    <row r="379" spans="1:7" ht="14.4" x14ac:dyDescent="0.3">
      <c r="A379" s="27">
        <v>369</v>
      </c>
      <c r="B379" s="27">
        <v>386550575</v>
      </c>
      <c r="C379" s="28" t="s">
        <v>79</v>
      </c>
      <c r="D379" s="28" t="s">
        <v>626</v>
      </c>
      <c r="E379" s="15">
        <v>141.4</v>
      </c>
      <c r="F379" s="16">
        <v>25</v>
      </c>
      <c r="G379" s="15">
        <f t="shared" si="5"/>
        <v>106.05000000000001</v>
      </c>
    </row>
    <row r="380" spans="1:7" ht="14.4" x14ac:dyDescent="0.3">
      <c r="A380" s="27">
        <v>370</v>
      </c>
      <c r="B380" s="27">
        <v>386550576</v>
      </c>
      <c r="C380" s="28" t="s">
        <v>618</v>
      </c>
      <c r="D380" s="28" t="s">
        <v>627</v>
      </c>
      <c r="E380" s="15">
        <v>147.69999999999999</v>
      </c>
      <c r="F380" s="16">
        <v>25</v>
      </c>
      <c r="G380" s="15">
        <f t="shared" si="5"/>
        <v>110.77499999999999</v>
      </c>
    </row>
    <row r="381" spans="1:7" ht="14.4" x14ac:dyDescent="0.3">
      <c r="A381" s="27">
        <v>371</v>
      </c>
      <c r="B381" s="27">
        <v>386558675</v>
      </c>
      <c r="C381" s="28" t="s">
        <v>79</v>
      </c>
      <c r="D381" s="28" t="s">
        <v>628</v>
      </c>
      <c r="E381" s="15">
        <v>150.19999999999999</v>
      </c>
      <c r="F381" s="16">
        <v>25</v>
      </c>
      <c r="G381" s="15">
        <f t="shared" si="5"/>
        <v>112.64999999999999</v>
      </c>
    </row>
    <row r="382" spans="1:7" ht="14.4" x14ac:dyDescent="0.3">
      <c r="A382" s="27">
        <v>372</v>
      </c>
      <c r="B382" s="27">
        <v>386559175</v>
      </c>
      <c r="C382" s="28" t="s">
        <v>79</v>
      </c>
      <c r="D382" s="28" t="s">
        <v>629</v>
      </c>
      <c r="E382" s="15">
        <v>150.19999999999999</v>
      </c>
      <c r="F382" s="16">
        <v>25</v>
      </c>
      <c r="G382" s="15">
        <f t="shared" si="5"/>
        <v>112.64999999999999</v>
      </c>
    </row>
    <row r="383" spans="1:7" ht="14.4" x14ac:dyDescent="0.3">
      <c r="A383" s="18">
        <v>373</v>
      </c>
      <c r="B383" s="18">
        <v>386560575</v>
      </c>
      <c r="C383" s="28" t="s">
        <v>133</v>
      </c>
      <c r="D383" s="52" t="s">
        <v>1453</v>
      </c>
      <c r="E383" s="15">
        <v>151.80000000000001</v>
      </c>
      <c r="F383" s="16">
        <v>25</v>
      </c>
      <c r="G383" s="15">
        <f t="shared" si="5"/>
        <v>113.85000000000001</v>
      </c>
    </row>
    <row r="384" spans="1:7" ht="14.4" x14ac:dyDescent="0.3">
      <c r="A384" s="27">
        <v>374</v>
      </c>
      <c r="B384" s="27">
        <v>386570575</v>
      </c>
      <c r="C384" s="51" t="s">
        <v>79</v>
      </c>
      <c r="D384" s="28" t="s">
        <v>630</v>
      </c>
      <c r="E384" s="15">
        <v>223.2</v>
      </c>
      <c r="F384" s="16">
        <v>25</v>
      </c>
      <c r="G384" s="15">
        <f t="shared" si="5"/>
        <v>167.39999999999998</v>
      </c>
    </row>
    <row r="385" spans="1:7" ht="14.4" x14ac:dyDescent="0.3">
      <c r="A385" s="27">
        <v>375</v>
      </c>
      <c r="B385" s="27">
        <v>386570576</v>
      </c>
      <c r="C385" s="51" t="s">
        <v>618</v>
      </c>
      <c r="D385" s="28" t="s">
        <v>631</v>
      </c>
      <c r="E385" s="15">
        <v>234.3</v>
      </c>
      <c r="F385" s="16">
        <v>25</v>
      </c>
      <c r="G385" s="15">
        <f t="shared" si="5"/>
        <v>175.72500000000002</v>
      </c>
    </row>
    <row r="386" spans="1:7" ht="14.4" x14ac:dyDescent="0.3">
      <c r="A386" s="17">
        <v>376</v>
      </c>
      <c r="B386" s="17">
        <v>386700575</v>
      </c>
      <c r="C386" s="51" t="s">
        <v>79</v>
      </c>
      <c r="D386" s="28" t="s">
        <v>164</v>
      </c>
      <c r="E386" s="15">
        <v>159.30000000000001</v>
      </c>
      <c r="F386" s="16">
        <v>25</v>
      </c>
      <c r="G386" s="15">
        <f t="shared" si="5"/>
        <v>119.47500000000001</v>
      </c>
    </row>
    <row r="387" spans="1:7" ht="14.4" x14ac:dyDescent="0.3">
      <c r="A387" s="17">
        <v>377</v>
      </c>
      <c r="B387" s="17">
        <v>386708675</v>
      </c>
      <c r="C387" s="51" t="s">
        <v>79</v>
      </c>
      <c r="D387" s="80" t="s">
        <v>165</v>
      </c>
      <c r="E387" s="15">
        <v>183.2</v>
      </c>
      <c r="F387" s="16">
        <v>25</v>
      </c>
      <c r="G387" s="15">
        <f t="shared" si="5"/>
        <v>137.39999999999998</v>
      </c>
    </row>
    <row r="388" spans="1:7" ht="14.4" x14ac:dyDescent="0.3">
      <c r="A388" s="27">
        <v>378</v>
      </c>
      <c r="B388" s="27">
        <v>386709175</v>
      </c>
      <c r="C388" s="51" t="s">
        <v>79</v>
      </c>
      <c r="D388" s="80" t="s">
        <v>166</v>
      </c>
      <c r="E388" s="15">
        <v>183.2</v>
      </c>
      <c r="F388" s="16">
        <v>25</v>
      </c>
      <c r="G388" s="15">
        <f t="shared" si="5"/>
        <v>137.39999999999998</v>
      </c>
    </row>
    <row r="389" spans="1:7" ht="14.4" x14ac:dyDescent="0.3">
      <c r="A389" s="17">
        <v>379</v>
      </c>
      <c r="B389" s="17">
        <v>386910576</v>
      </c>
      <c r="C389" s="51" t="s">
        <v>121</v>
      </c>
      <c r="D389" s="52" t="s">
        <v>167</v>
      </c>
      <c r="E389" s="15">
        <v>175</v>
      </c>
      <c r="F389" s="16">
        <v>25</v>
      </c>
      <c r="G389" s="15">
        <f t="shared" si="5"/>
        <v>131.25</v>
      </c>
    </row>
    <row r="390" spans="1:7" ht="14.4" x14ac:dyDescent="0.3">
      <c r="A390" s="17">
        <v>380</v>
      </c>
      <c r="B390" s="17">
        <v>387160576</v>
      </c>
      <c r="C390" s="51" t="s">
        <v>121</v>
      </c>
      <c r="D390" s="28" t="s">
        <v>168</v>
      </c>
      <c r="E390" s="15">
        <v>84.7</v>
      </c>
      <c r="F390" s="16">
        <v>25</v>
      </c>
      <c r="G390" s="15">
        <f t="shared" si="5"/>
        <v>63.525000000000006</v>
      </c>
    </row>
    <row r="391" spans="1:7" ht="14.4" x14ac:dyDescent="0.3">
      <c r="A391" s="27">
        <v>381</v>
      </c>
      <c r="B391" s="27">
        <v>387500575</v>
      </c>
      <c r="C391" s="28" t="s">
        <v>150</v>
      </c>
      <c r="D391" s="28" t="s">
        <v>632</v>
      </c>
      <c r="E391" s="15">
        <v>166.5</v>
      </c>
      <c r="F391" s="16">
        <v>25</v>
      </c>
      <c r="G391" s="15">
        <f t="shared" si="5"/>
        <v>124.875</v>
      </c>
    </row>
    <row r="392" spans="1:7" ht="14.4" x14ac:dyDescent="0.3">
      <c r="A392" s="27">
        <v>382</v>
      </c>
      <c r="B392" s="27">
        <v>387550575</v>
      </c>
      <c r="C392" s="28" t="s">
        <v>150</v>
      </c>
      <c r="D392" s="28" t="s">
        <v>633</v>
      </c>
      <c r="E392" s="15">
        <v>147.69999999999999</v>
      </c>
      <c r="F392" s="16">
        <v>25</v>
      </c>
      <c r="G392" s="15">
        <f t="shared" si="5"/>
        <v>110.77499999999999</v>
      </c>
    </row>
    <row r="393" spans="1:7" ht="14.4" x14ac:dyDescent="0.3">
      <c r="A393" s="27">
        <v>383</v>
      </c>
      <c r="B393" s="27">
        <v>387570575</v>
      </c>
      <c r="C393" s="28" t="s">
        <v>150</v>
      </c>
      <c r="D393" s="28" t="s">
        <v>634</v>
      </c>
      <c r="E393" s="15">
        <v>241.3</v>
      </c>
      <c r="F393" s="16">
        <v>25</v>
      </c>
      <c r="G393" s="15">
        <f t="shared" si="5"/>
        <v>180.97500000000002</v>
      </c>
    </row>
    <row r="394" spans="1:7" ht="14.4" x14ac:dyDescent="0.3">
      <c r="A394" s="27">
        <v>384</v>
      </c>
      <c r="B394" s="27">
        <v>387700575</v>
      </c>
      <c r="C394" s="28" t="s">
        <v>150</v>
      </c>
      <c r="D394" s="80" t="s">
        <v>169</v>
      </c>
      <c r="E394" s="15">
        <v>321.2</v>
      </c>
      <c r="F394" s="16">
        <v>25</v>
      </c>
      <c r="G394" s="15">
        <f t="shared" si="5"/>
        <v>240.89999999999998</v>
      </c>
    </row>
    <row r="395" spans="1:7" ht="14.4" x14ac:dyDescent="0.3">
      <c r="A395" s="27">
        <v>385</v>
      </c>
      <c r="B395" s="27">
        <v>388010538</v>
      </c>
      <c r="C395" s="79" t="s">
        <v>968</v>
      </c>
      <c r="D395" s="80" t="s">
        <v>969</v>
      </c>
      <c r="E395" s="15">
        <v>487.6</v>
      </c>
      <c r="F395" s="16">
        <v>25</v>
      </c>
      <c r="G395" s="15">
        <f t="shared" si="5"/>
        <v>365.70000000000005</v>
      </c>
    </row>
    <row r="396" spans="1:7" ht="14.4" x14ac:dyDescent="0.3">
      <c r="A396" s="27">
        <v>386</v>
      </c>
      <c r="B396" s="27">
        <v>388020538</v>
      </c>
      <c r="C396" s="79" t="s">
        <v>968</v>
      </c>
      <c r="D396" s="80" t="s">
        <v>970</v>
      </c>
      <c r="E396" s="15">
        <v>487.6</v>
      </c>
      <c r="F396" s="16">
        <v>25</v>
      </c>
      <c r="G396" s="15">
        <f t="shared" ref="G396:G459" si="6">E396*0.75</f>
        <v>365.70000000000005</v>
      </c>
    </row>
    <row r="397" spans="1:7" ht="14.4" x14ac:dyDescent="0.3">
      <c r="A397" s="27">
        <v>387</v>
      </c>
      <c r="B397" s="27">
        <v>388030538</v>
      </c>
      <c r="C397" s="79" t="s">
        <v>968</v>
      </c>
      <c r="D397" s="52" t="s">
        <v>1212</v>
      </c>
      <c r="E397" s="15">
        <v>487.6</v>
      </c>
      <c r="F397" s="16">
        <v>25</v>
      </c>
      <c r="G397" s="15">
        <f t="shared" si="6"/>
        <v>365.70000000000005</v>
      </c>
    </row>
    <row r="398" spans="1:7" ht="14.4" x14ac:dyDescent="0.3">
      <c r="A398" s="27">
        <v>388</v>
      </c>
      <c r="B398" s="27">
        <v>388040538</v>
      </c>
      <c r="C398" s="79" t="s">
        <v>968</v>
      </c>
      <c r="D398" s="52" t="s">
        <v>1213</v>
      </c>
      <c r="E398" s="15">
        <v>487.6</v>
      </c>
      <c r="F398" s="16">
        <v>25</v>
      </c>
      <c r="G398" s="15">
        <f t="shared" si="6"/>
        <v>365.70000000000005</v>
      </c>
    </row>
    <row r="399" spans="1:7" ht="14.4" x14ac:dyDescent="0.3">
      <c r="A399" s="27">
        <v>389</v>
      </c>
      <c r="B399" s="27">
        <v>388110538</v>
      </c>
      <c r="C399" s="79" t="s">
        <v>968</v>
      </c>
      <c r="D399" s="80" t="s">
        <v>971</v>
      </c>
      <c r="E399" s="15">
        <v>551</v>
      </c>
      <c r="F399" s="16">
        <v>25</v>
      </c>
      <c r="G399" s="15">
        <f t="shared" si="6"/>
        <v>413.25</v>
      </c>
    </row>
    <row r="400" spans="1:7" ht="14.4" x14ac:dyDescent="0.3">
      <c r="A400" s="27">
        <v>390</v>
      </c>
      <c r="B400" s="27">
        <v>388120538</v>
      </c>
      <c r="C400" s="79" t="s">
        <v>968</v>
      </c>
      <c r="D400" s="80" t="s">
        <v>972</v>
      </c>
      <c r="E400" s="15">
        <v>551</v>
      </c>
      <c r="F400" s="16">
        <v>25</v>
      </c>
      <c r="G400" s="15">
        <f t="shared" si="6"/>
        <v>413.25</v>
      </c>
    </row>
    <row r="401" spans="1:7" ht="14.4" x14ac:dyDescent="0.3">
      <c r="A401" s="27">
        <v>391</v>
      </c>
      <c r="B401" s="27">
        <v>388300545</v>
      </c>
      <c r="C401" s="28" t="s">
        <v>150</v>
      </c>
      <c r="D401" s="28" t="s">
        <v>635</v>
      </c>
      <c r="E401" s="15">
        <v>502.1</v>
      </c>
      <c r="F401" s="16">
        <v>25</v>
      </c>
      <c r="G401" s="15">
        <f t="shared" si="6"/>
        <v>376.57500000000005</v>
      </c>
    </row>
    <row r="402" spans="1:7" ht="14.4" x14ac:dyDescent="0.3">
      <c r="A402" s="17">
        <v>392</v>
      </c>
      <c r="B402" s="17">
        <v>388310576</v>
      </c>
      <c r="C402" s="51" t="s">
        <v>618</v>
      </c>
      <c r="D402" s="28" t="s">
        <v>170</v>
      </c>
      <c r="E402" s="15">
        <v>134.69999999999999</v>
      </c>
      <c r="F402" s="16">
        <v>25</v>
      </c>
      <c r="G402" s="15">
        <f t="shared" si="6"/>
        <v>101.02499999999999</v>
      </c>
    </row>
    <row r="403" spans="1:7" ht="14.4" x14ac:dyDescent="0.3">
      <c r="A403" s="27">
        <v>393</v>
      </c>
      <c r="B403" s="27">
        <v>388350545</v>
      </c>
      <c r="C403" s="51" t="s">
        <v>79</v>
      </c>
      <c r="D403" s="28" t="s">
        <v>636</v>
      </c>
      <c r="E403" s="15">
        <v>476.9</v>
      </c>
      <c r="F403" s="16">
        <v>25</v>
      </c>
      <c r="G403" s="15">
        <f t="shared" si="6"/>
        <v>357.67499999999995</v>
      </c>
    </row>
    <row r="404" spans="1:7" ht="14.4" x14ac:dyDescent="0.3">
      <c r="A404" s="17">
        <v>394</v>
      </c>
      <c r="B404" s="17">
        <v>388700575</v>
      </c>
      <c r="C404" s="51" t="s">
        <v>79</v>
      </c>
      <c r="D404" s="28" t="s">
        <v>171</v>
      </c>
      <c r="E404" s="15">
        <v>132.19999999999999</v>
      </c>
      <c r="F404" s="16">
        <v>25</v>
      </c>
      <c r="G404" s="15">
        <f t="shared" si="6"/>
        <v>99.149999999999991</v>
      </c>
    </row>
    <row r="405" spans="1:7" ht="14.4" x14ac:dyDescent="0.3">
      <c r="A405" s="27">
        <v>395</v>
      </c>
      <c r="B405" s="27">
        <v>388708675</v>
      </c>
      <c r="C405" s="51" t="s">
        <v>79</v>
      </c>
      <c r="D405" s="80" t="s">
        <v>172</v>
      </c>
      <c r="E405" s="15">
        <v>152</v>
      </c>
      <c r="F405" s="16">
        <v>25</v>
      </c>
      <c r="G405" s="15">
        <f t="shared" si="6"/>
        <v>114</v>
      </c>
    </row>
    <row r="406" spans="1:7" ht="14.4" x14ac:dyDescent="0.3">
      <c r="A406" s="27">
        <v>396</v>
      </c>
      <c r="B406" s="27">
        <v>388709175</v>
      </c>
      <c r="C406" s="51" t="s">
        <v>79</v>
      </c>
      <c r="D406" s="80" t="s">
        <v>173</v>
      </c>
      <c r="E406" s="15">
        <v>152</v>
      </c>
      <c r="F406" s="16">
        <v>25</v>
      </c>
      <c r="G406" s="15">
        <f t="shared" si="6"/>
        <v>114</v>
      </c>
    </row>
    <row r="407" spans="1:7" ht="14.4" x14ac:dyDescent="0.3">
      <c r="A407" s="17">
        <v>397</v>
      </c>
      <c r="B407" s="17">
        <v>389250576</v>
      </c>
      <c r="C407" s="51" t="s">
        <v>618</v>
      </c>
      <c r="D407" s="28" t="s">
        <v>174</v>
      </c>
      <c r="E407" s="15">
        <v>70.7</v>
      </c>
      <c r="F407" s="16">
        <v>25</v>
      </c>
      <c r="G407" s="15">
        <f t="shared" si="6"/>
        <v>53.025000000000006</v>
      </c>
    </row>
    <row r="408" spans="1:7" ht="14.4" x14ac:dyDescent="0.3">
      <c r="A408" s="18">
        <v>398</v>
      </c>
      <c r="B408" s="18">
        <v>389400575</v>
      </c>
      <c r="C408" s="51" t="s">
        <v>133</v>
      </c>
      <c r="D408" s="52" t="s">
        <v>1189</v>
      </c>
      <c r="E408" s="15">
        <v>126.9</v>
      </c>
      <c r="F408" s="16">
        <v>25</v>
      </c>
      <c r="G408" s="15">
        <f t="shared" si="6"/>
        <v>95.175000000000011</v>
      </c>
    </row>
    <row r="409" spans="1:7" ht="14.4" x14ac:dyDescent="0.3">
      <c r="A409" s="18">
        <v>399</v>
      </c>
      <c r="B409" s="18">
        <v>389430575</v>
      </c>
      <c r="C409" s="51" t="s">
        <v>133</v>
      </c>
      <c r="D409" s="52" t="s">
        <v>1190</v>
      </c>
      <c r="E409" s="15">
        <v>117.5</v>
      </c>
      <c r="F409" s="16">
        <v>25</v>
      </c>
      <c r="G409" s="15">
        <f t="shared" si="6"/>
        <v>88.125</v>
      </c>
    </row>
    <row r="410" spans="1:7" ht="14.4" x14ac:dyDescent="0.3">
      <c r="A410" s="18">
        <v>400</v>
      </c>
      <c r="B410" s="18">
        <v>389490575</v>
      </c>
      <c r="C410" s="28" t="s">
        <v>150</v>
      </c>
      <c r="D410" s="52" t="s">
        <v>1191</v>
      </c>
      <c r="E410" s="15">
        <v>138.1</v>
      </c>
      <c r="F410" s="16">
        <v>25</v>
      </c>
      <c r="G410" s="15">
        <f t="shared" si="6"/>
        <v>103.57499999999999</v>
      </c>
    </row>
    <row r="411" spans="1:7" ht="14.4" x14ac:dyDescent="0.3">
      <c r="A411" s="18">
        <v>401</v>
      </c>
      <c r="B411" s="18">
        <v>389640575</v>
      </c>
      <c r="C411" s="51" t="s">
        <v>79</v>
      </c>
      <c r="D411" s="52" t="s">
        <v>1192</v>
      </c>
      <c r="E411" s="15">
        <v>114.9</v>
      </c>
      <c r="F411" s="16">
        <v>25</v>
      </c>
      <c r="G411" s="15">
        <f t="shared" si="6"/>
        <v>86.175000000000011</v>
      </c>
    </row>
    <row r="412" spans="1:7" ht="14.4" x14ac:dyDescent="0.3">
      <c r="A412" s="27">
        <v>402</v>
      </c>
      <c r="B412" s="27">
        <v>389700575</v>
      </c>
      <c r="C412" s="51" t="s">
        <v>150</v>
      </c>
      <c r="D412" s="80" t="s">
        <v>175</v>
      </c>
      <c r="E412" s="15">
        <v>235.8</v>
      </c>
      <c r="F412" s="16">
        <v>25</v>
      </c>
      <c r="G412" s="15">
        <f t="shared" si="6"/>
        <v>176.85000000000002</v>
      </c>
    </row>
    <row r="413" spans="1:7" ht="14.4" x14ac:dyDescent="0.3">
      <c r="A413" s="27">
        <v>403</v>
      </c>
      <c r="B413" s="27">
        <v>389730575</v>
      </c>
      <c r="C413" s="51" t="s">
        <v>79</v>
      </c>
      <c r="D413" s="32" t="s">
        <v>176</v>
      </c>
      <c r="E413" s="15">
        <v>166.2</v>
      </c>
      <c r="F413" s="16">
        <v>25</v>
      </c>
      <c r="G413" s="15">
        <f t="shared" si="6"/>
        <v>124.64999999999999</v>
      </c>
    </row>
    <row r="414" spans="1:7" ht="14.4" x14ac:dyDescent="0.3">
      <c r="A414" s="27">
        <v>404</v>
      </c>
      <c r="B414" s="27">
        <v>389738675</v>
      </c>
      <c r="C414" s="28" t="s">
        <v>79</v>
      </c>
      <c r="D414" s="32" t="s">
        <v>177</v>
      </c>
      <c r="E414" s="15">
        <v>204.4</v>
      </c>
      <c r="F414" s="16">
        <v>25</v>
      </c>
      <c r="G414" s="15">
        <f t="shared" si="6"/>
        <v>153.30000000000001</v>
      </c>
    </row>
    <row r="415" spans="1:7" ht="14.4" x14ac:dyDescent="0.3">
      <c r="A415" s="27">
        <v>405</v>
      </c>
      <c r="B415" s="27">
        <v>389739175</v>
      </c>
      <c r="C415" s="28" t="s">
        <v>79</v>
      </c>
      <c r="D415" s="32" t="s">
        <v>178</v>
      </c>
      <c r="E415" s="15">
        <v>204.4</v>
      </c>
      <c r="F415" s="16">
        <v>25</v>
      </c>
      <c r="G415" s="15">
        <f t="shared" si="6"/>
        <v>153.30000000000001</v>
      </c>
    </row>
    <row r="416" spans="1:7" ht="14.4" x14ac:dyDescent="0.3">
      <c r="A416" s="18">
        <v>406</v>
      </c>
      <c r="B416" s="18">
        <v>389739675</v>
      </c>
      <c r="C416" s="28" t="s">
        <v>79</v>
      </c>
      <c r="D416" s="29" t="s">
        <v>637</v>
      </c>
      <c r="E416" s="15">
        <v>308</v>
      </c>
      <c r="F416" s="16">
        <v>25</v>
      </c>
      <c r="G416" s="15">
        <f t="shared" si="6"/>
        <v>231</v>
      </c>
    </row>
    <row r="417" spans="1:7" ht="14.4" x14ac:dyDescent="0.3">
      <c r="A417" s="18">
        <v>407</v>
      </c>
      <c r="B417" s="18">
        <v>389790575</v>
      </c>
      <c r="C417" s="51" t="s">
        <v>79</v>
      </c>
      <c r="D417" s="29" t="s">
        <v>695</v>
      </c>
      <c r="E417" s="15">
        <v>211.3</v>
      </c>
      <c r="F417" s="16">
        <v>25</v>
      </c>
      <c r="G417" s="15">
        <f t="shared" si="6"/>
        <v>158.47500000000002</v>
      </c>
    </row>
    <row r="418" spans="1:7" ht="14.4" x14ac:dyDescent="0.3">
      <c r="A418" s="27">
        <v>408</v>
      </c>
      <c r="B418" s="27">
        <v>389810575</v>
      </c>
      <c r="C418" s="28" t="s">
        <v>1214</v>
      </c>
      <c r="D418" s="29" t="s">
        <v>1215</v>
      </c>
      <c r="E418" s="15">
        <v>346.2</v>
      </c>
      <c r="F418" s="16">
        <v>25</v>
      </c>
      <c r="G418" s="15">
        <f t="shared" si="6"/>
        <v>259.64999999999998</v>
      </c>
    </row>
    <row r="419" spans="1:7" ht="14.4" x14ac:dyDescent="0.3">
      <c r="A419" s="27">
        <v>409</v>
      </c>
      <c r="B419" s="27">
        <v>389840575</v>
      </c>
      <c r="C419" s="28" t="s">
        <v>1214</v>
      </c>
      <c r="D419" s="29" t="s">
        <v>1216</v>
      </c>
      <c r="E419" s="15">
        <v>256.5</v>
      </c>
      <c r="F419" s="16">
        <v>25</v>
      </c>
      <c r="G419" s="15">
        <f t="shared" si="6"/>
        <v>192.375</v>
      </c>
    </row>
    <row r="420" spans="1:7" ht="14.4" x14ac:dyDescent="0.3">
      <c r="A420" s="17">
        <v>410</v>
      </c>
      <c r="B420" s="17">
        <v>389990576</v>
      </c>
      <c r="C420" s="85" t="s">
        <v>618</v>
      </c>
      <c r="D420" s="29" t="s">
        <v>1323</v>
      </c>
      <c r="E420" s="15">
        <v>186.1</v>
      </c>
      <c r="F420" s="16">
        <v>25</v>
      </c>
      <c r="G420" s="15">
        <f t="shared" si="6"/>
        <v>139.57499999999999</v>
      </c>
    </row>
    <row r="421" spans="1:7" ht="14.4" x14ac:dyDescent="0.3">
      <c r="A421" s="27">
        <v>411</v>
      </c>
      <c r="B421" s="27">
        <v>399040562</v>
      </c>
      <c r="C421" s="28" t="s">
        <v>88</v>
      </c>
      <c r="D421" s="28" t="s">
        <v>182</v>
      </c>
      <c r="E421" s="15">
        <v>195.4</v>
      </c>
      <c r="F421" s="16">
        <v>25</v>
      </c>
      <c r="G421" s="15">
        <f t="shared" si="6"/>
        <v>146.55000000000001</v>
      </c>
    </row>
    <row r="422" spans="1:7" ht="14.4" x14ac:dyDescent="0.3">
      <c r="A422" s="27">
        <v>412</v>
      </c>
      <c r="B422" s="27">
        <v>399048262</v>
      </c>
      <c r="C422" s="28" t="s">
        <v>88</v>
      </c>
      <c r="D422" s="28" t="s">
        <v>812</v>
      </c>
      <c r="E422" s="15">
        <v>224.7</v>
      </c>
      <c r="F422" s="16">
        <v>25</v>
      </c>
      <c r="G422" s="15">
        <f t="shared" si="6"/>
        <v>168.52499999999998</v>
      </c>
    </row>
    <row r="423" spans="1:7" ht="14.4" x14ac:dyDescent="0.3">
      <c r="A423" s="27">
        <v>413</v>
      </c>
      <c r="B423" s="27">
        <v>399049262</v>
      </c>
      <c r="C423" s="28" t="s">
        <v>88</v>
      </c>
      <c r="D423" s="28" t="s">
        <v>813</v>
      </c>
      <c r="E423" s="15">
        <v>224.7</v>
      </c>
      <c r="F423" s="16">
        <v>25</v>
      </c>
      <c r="G423" s="15">
        <f t="shared" si="6"/>
        <v>168.52499999999998</v>
      </c>
    </row>
    <row r="424" spans="1:7" ht="14.4" x14ac:dyDescent="0.3">
      <c r="A424" s="27">
        <v>414</v>
      </c>
      <c r="B424" s="27">
        <v>399050562</v>
      </c>
      <c r="C424" s="28" t="s">
        <v>88</v>
      </c>
      <c r="D424" s="28" t="s">
        <v>183</v>
      </c>
      <c r="E424" s="15">
        <v>220.2</v>
      </c>
      <c r="F424" s="16">
        <v>25</v>
      </c>
      <c r="G424" s="15">
        <f t="shared" si="6"/>
        <v>165.14999999999998</v>
      </c>
    </row>
    <row r="425" spans="1:7" ht="14.4" x14ac:dyDescent="0.3">
      <c r="A425" s="27">
        <v>415</v>
      </c>
      <c r="B425" s="27">
        <v>399060562</v>
      </c>
      <c r="C425" s="28" t="s">
        <v>88</v>
      </c>
      <c r="D425" s="28" t="s">
        <v>184</v>
      </c>
      <c r="E425" s="15">
        <v>272.5</v>
      </c>
      <c r="F425" s="16">
        <v>25</v>
      </c>
      <c r="G425" s="15">
        <f t="shared" si="6"/>
        <v>204.375</v>
      </c>
    </row>
    <row r="426" spans="1:7" ht="14.4" x14ac:dyDescent="0.3">
      <c r="A426" s="27">
        <v>416</v>
      </c>
      <c r="B426" s="27">
        <v>399068262</v>
      </c>
      <c r="C426" s="28" t="s">
        <v>88</v>
      </c>
      <c r="D426" s="28" t="s">
        <v>814</v>
      </c>
      <c r="E426" s="15">
        <v>313.2</v>
      </c>
      <c r="F426" s="16">
        <v>25</v>
      </c>
      <c r="G426" s="15">
        <f t="shared" si="6"/>
        <v>234.89999999999998</v>
      </c>
    </row>
    <row r="427" spans="1:7" ht="14.4" x14ac:dyDescent="0.3">
      <c r="A427" s="27">
        <v>417</v>
      </c>
      <c r="B427" s="27">
        <v>399069262</v>
      </c>
      <c r="C427" s="28" t="s">
        <v>88</v>
      </c>
      <c r="D427" s="28" t="s">
        <v>815</v>
      </c>
      <c r="E427" s="15">
        <v>313.2</v>
      </c>
      <c r="F427" s="16">
        <v>25</v>
      </c>
      <c r="G427" s="15">
        <f t="shared" si="6"/>
        <v>234.89999999999998</v>
      </c>
    </row>
    <row r="428" spans="1:7" ht="14.4" x14ac:dyDescent="0.3">
      <c r="A428" s="27">
        <v>418</v>
      </c>
      <c r="B428" s="27">
        <v>399070562</v>
      </c>
      <c r="C428" s="28" t="s">
        <v>88</v>
      </c>
      <c r="D428" s="28" t="s">
        <v>185</v>
      </c>
      <c r="E428" s="15">
        <v>301.5</v>
      </c>
      <c r="F428" s="16">
        <v>25</v>
      </c>
      <c r="G428" s="15">
        <f t="shared" si="6"/>
        <v>226.125</v>
      </c>
    </row>
    <row r="429" spans="1:7" ht="14.4" x14ac:dyDescent="0.3">
      <c r="A429" s="27">
        <v>419</v>
      </c>
      <c r="B429" s="27">
        <v>399340562</v>
      </c>
      <c r="C429" s="28" t="s">
        <v>88</v>
      </c>
      <c r="D429" s="28" t="s">
        <v>186</v>
      </c>
      <c r="E429" s="15">
        <v>272.2</v>
      </c>
      <c r="F429" s="16">
        <v>25</v>
      </c>
      <c r="G429" s="15">
        <f t="shared" si="6"/>
        <v>204.14999999999998</v>
      </c>
    </row>
    <row r="430" spans="1:7" ht="14.4" x14ac:dyDescent="0.3">
      <c r="A430" s="27">
        <v>420</v>
      </c>
      <c r="B430" s="27">
        <v>399410562</v>
      </c>
      <c r="C430" s="28" t="s">
        <v>88</v>
      </c>
      <c r="D430" s="28" t="s">
        <v>187</v>
      </c>
      <c r="E430" s="15">
        <v>397.6</v>
      </c>
      <c r="F430" s="16">
        <v>25</v>
      </c>
      <c r="G430" s="15">
        <f t="shared" si="6"/>
        <v>298.20000000000005</v>
      </c>
    </row>
    <row r="431" spans="1:7" ht="14.4" x14ac:dyDescent="0.3">
      <c r="A431" s="27">
        <v>421</v>
      </c>
      <c r="B431" s="27">
        <v>399418262</v>
      </c>
      <c r="C431" s="28" t="s">
        <v>88</v>
      </c>
      <c r="D431" s="28" t="s">
        <v>816</v>
      </c>
      <c r="E431" s="15">
        <v>457.3</v>
      </c>
      <c r="F431" s="16">
        <v>25</v>
      </c>
      <c r="G431" s="15">
        <f t="shared" si="6"/>
        <v>342.97500000000002</v>
      </c>
    </row>
    <row r="432" spans="1:7" ht="14.4" x14ac:dyDescent="0.3">
      <c r="A432" s="27">
        <v>422</v>
      </c>
      <c r="B432" s="27">
        <v>399419262</v>
      </c>
      <c r="C432" s="28" t="s">
        <v>88</v>
      </c>
      <c r="D432" s="28" t="s">
        <v>817</v>
      </c>
      <c r="E432" s="15">
        <v>457.3</v>
      </c>
      <c r="F432" s="16">
        <v>25</v>
      </c>
      <c r="G432" s="15">
        <f t="shared" si="6"/>
        <v>342.97500000000002</v>
      </c>
    </row>
    <row r="433" spans="1:7" ht="14.4" x14ac:dyDescent="0.3">
      <c r="A433" s="27">
        <v>423</v>
      </c>
      <c r="B433" s="27">
        <v>399420562</v>
      </c>
      <c r="C433" s="28" t="s">
        <v>88</v>
      </c>
      <c r="D433" s="28" t="s">
        <v>188</v>
      </c>
      <c r="E433" s="15">
        <v>469.2</v>
      </c>
      <c r="F433" s="16">
        <v>25</v>
      </c>
      <c r="G433" s="15">
        <f t="shared" si="6"/>
        <v>351.9</v>
      </c>
    </row>
    <row r="434" spans="1:7" ht="14.4" x14ac:dyDescent="0.3">
      <c r="A434" s="27">
        <v>424</v>
      </c>
      <c r="B434" s="27">
        <v>399450562</v>
      </c>
      <c r="C434" s="28" t="s">
        <v>88</v>
      </c>
      <c r="D434" s="28" t="s">
        <v>189</v>
      </c>
      <c r="E434" s="15">
        <v>526.6</v>
      </c>
      <c r="F434" s="16">
        <v>25</v>
      </c>
      <c r="G434" s="15">
        <f t="shared" si="6"/>
        <v>394.95000000000005</v>
      </c>
    </row>
    <row r="435" spans="1:7" ht="14.4" x14ac:dyDescent="0.3">
      <c r="A435" s="27">
        <v>425</v>
      </c>
      <c r="B435" s="27">
        <v>399458262</v>
      </c>
      <c r="C435" s="28" t="s">
        <v>88</v>
      </c>
      <c r="D435" s="28" t="s">
        <v>973</v>
      </c>
      <c r="E435" s="15">
        <v>605.5</v>
      </c>
      <c r="F435" s="16">
        <v>25</v>
      </c>
      <c r="G435" s="15">
        <f t="shared" si="6"/>
        <v>454.125</v>
      </c>
    </row>
    <row r="436" spans="1:7" ht="14.4" x14ac:dyDescent="0.3">
      <c r="A436" s="27">
        <v>426</v>
      </c>
      <c r="B436" s="27">
        <v>399459262</v>
      </c>
      <c r="C436" s="29" t="s">
        <v>202</v>
      </c>
      <c r="D436" s="28" t="s">
        <v>974</v>
      </c>
      <c r="E436" s="15">
        <v>605.5</v>
      </c>
      <c r="F436" s="16">
        <v>25</v>
      </c>
      <c r="G436" s="15">
        <f t="shared" si="6"/>
        <v>454.125</v>
      </c>
    </row>
    <row r="437" spans="1:7" ht="14.4" x14ac:dyDescent="0.3">
      <c r="A437" s="27">
        <v>427</v>
      </c>
      <c r="B437" s="27">
        <v>408030575</v>
      </c>
      <c r="C437" s="79" t="s">
        <v>193</v>
      </c>
      <c r="D437" s="28" t="s">
        <v>975</v>
      </c>
      <c r="E437" s="15">
        <v>182</v>
      </c>
      <c r="F437" s="16">
        <v>25</v>
      </c>
      <c r="G437" s="15">
        <f t="shared" si="6"/>
        <v>136.5</v>
      </c>
    </row>
    <row r="438" spans="1:7" ht="14.4" x14ac:dyDescent="0.3">
      <c r="A438" s="27">
        <v>428</v>
      </c>
      <c r="B438" s="27">
        <v>408510575</v>
      </c>
      <c r="C438" s="79" t="s">
        <v>193</v>
      </c>
      <c r="D438" s="28" t="s">
        <v>976</v>
      </c>
      <c r="E438" s="15">
        <v>254.7</v>
      </c>
      <c r="F438" s="16">
        <v>25</v>
      </c>
      <c r="G438" s="15">
        <f t="shared" si="6"/>
        <v>191.02499999999998</v>
      </c>
    </row>
    <row r="439" spans="1:7" ht="14.4" x14ac:dyDescent="0.3">
      <c r="A439" s="27">
        <v>429</v>
      </c>
      <c r="B439" s="27">
        <v>408518775</v>
      </c>
      <c r="C439" s="79" t="s">
        <v>193</v>
      </c>
      <c r="D439" s="28" t="s">
        <v>977</v>
      </c>
      <c r="E439" s="15">
        <v>293</v>
      </c>
      <c r="F439" s="16">
        <v>25</v>
      </c>
      <c r="G439" s="15">
        <f t="shared" si="6"/>
        <v>219.75</v>
      </c>
    </row>
    <row r="440" spans="1:7" ht="14.4" x14ac:dyDescent="0.3">
      <c r="A440" s="27">
        <v>430</v>
      </c>
      <c r="B440" s="27">
        <v>408519375</v>
      </c>
      <c r="C440" s="79" t="s">
        <v>193</v>
      </c>
      <c r="D440" s="28" t="s">
        <v>978</v>
      </c>
      <c r="E440" s="15">
        <v>293</v>
      </c>
      <c r="F440" s="16">
        <v>25</v>
      </c>
      <c r="G440" s="15">
        <f t="shared" si="6"/>
        <v>219.75</v>
      </c>
    </row>
    <row r="441" spans="1:7" ht="14.4" x14ac:dyDescent="0.3">
      <c r="A441" s="43">
        <v>431</v>
      </c>
      <c r="B441" s="43">
        <v>410230575</v>
      </c>
      <c r="C441" s="81" t="s">
        <v>1303</v>
      </c>
      <c r="D441" s="86" t="s">
        <v>1324</v>
      </c>
      <c r="E441" s="41">
        <v>157</v>
      </c>
      <c r="F441" s="42">
        <v>25</v>
      </c>
      <c r="G441" s="41">
        <f t="shared" si="6"/>
        <v>117.75</v>
      </c>
    </row>
    <row r="442" spans="1:7" ht="14.4" x14ac:dyDescent="0.3">
      <c r="A442" s="43">
        <v>432</v>
      </c>
      <c r="B442" s="43">
        <v>410240575</v>
      </c>
      <c r="C442" s="81" t="s">
        <v>1303</v>
      </c>
      <c r="D442" s="86" t="s">
        <v>1325</v>
      </c>
      <c r="E442" s="41">
        <v>219</v>
      </c>
      <c r="F442" s="42">
        <v>25</v>
      </c>
      <c r="G442" s="41">
        <f t="shared" si="6"/>
        <v>164.25</v>
      </c>
    </row>
    <row r="443" spans="1:7" ht="14.4" x14ac:dyDescent="0.3">
      <c r="A443" s="43">
        <v>433</v>
      </c>
      <c r="B443" s="43">
        <v>410250575</v>
      </c>
      <c r="C443" s="81" t="s">
        <v>1303</v>
      </c>
      <c r="D443" s="86" t="s">
        <v>1326</v>
      </c>
      <c r="E443" s="41">
        <v>235.5</v>
      </c>
      <c r="F443" s="42">
        <v>25</v>
      </c>
      <c r="G443" s="41">
        <f t="shared" si="6"/>
        <v>176.625</v>
      </c>
    </row>
    <row r="444" spans="1:7" ht="14.4" x14ac:dyDescent="0.3">
      <c r="A444" s="43">
        <v>434</v>
      </c>
      <c r="B444" s="43">
        <v>410260575</v>
      </c>
      <c r="C444" s="81" t="s">
        <v>1303</v>
      </c>
      <c r="D444" s="86" t="s">
        <v>1327</v>
      </c>
      <c r="E444" s="41">
        <v>149.19999999999999</v>
      </c>
      <c r="F444" s="42">
        <v>25</v>
      </c>
      <c r="G444" s="41">
        <f t="shared" si="6"/>
        <v>111.89999999999999</v>
      </c>
    </row>
    <row r="445" spans="1:7" ht="14.4" x14ac:dyDescent="0.3">
      <c r="A445" s="43">
        <v>435</v>
      </c>
      <c r="B445" s="43">
        <v>410280575</v>
      </c>
      <c r="C445" s="81" t="s">
        <v>1303</v>
      </c>
      <c r="D445" s="86" t="s">
        <v>1328</v>
      </c>
      <c r="E445" s="41">
        <v>141.6</v>
      </c>
      <c r="F445" s="42">
        <v>25</v>
      </c>
      <c r="G445" s="41">
        <f t="shared" si="6"/>
        <v>106.19999999999999</v>
      </c>
    </row>
    <row r="446" spans="1:7" ht="14.4" x14ac:dyDescent="0.3">
      <c r="A446" s="43">
        <v>436</v>
      </c>
      <c r="B446" s="43">
        <v>410290575</v>
      </c>
      <c r="C446" s="81" t="s">
        <v>1303</v>
      </c>
      <c r="D446" s="86" t="s">
        <v>1329</v>
      </c>
      <c r="E446" s="41">
        <v>152.30000000000001</v>
      </c>
      <c r="F446" s="42">
        <v>25</v>
      </c>
      <c r="G446" s="41">
        <f t="shared" si="6"/>
        <v>114.22500000000001</v>
      </c>
    </row>
    <row r="447" spans="1:7" ht="14.4" x14ac:dyDescent="0.3">
      <c r="A447" s="43">
        <v>437</v>
      </c>
      <c r="B447" s="43">
        <v>412160575</v>
      </c>
      <c r="C447" s="81" t="s">
        <v>1303</v>
      </c>
      <c r="D447" s="86" t="s">
        <v>1330</v>
      </c>
      <c r="E447" s="41">
        <v>169.6</v>
      </c>
      <c r="F447" s="42">
        <v>25</v>
      </c>
      <c r="G447" s="41">
        <f t="shared" si="6"/>
        <v>127.19999999999999</v>
      </c>
    </row>
    <row r="448" spans="1:7" ht="14.4" x14ac:dyDescent="0.3">
      <c r="A448" s="43">
        <v>438</v>
      </c>
      <c r="B448" s="43">
        <v>412440575</v>
      </c>
      <c r="C448" s="81" t="s">
        <v>1303</v>
      </c>
      <c r="D448" s="86" t="s">
        <v>1331</v>
      </c>
      <c r="E448" s="41">
        <v>135.6</v>
      </c>
      <c r="F448" s="42">
        <v>25</v>
      </c>
      <c r="G448" s="41">
        <f t="shared" si="6"/>
        <v>101.69999999999999</v>
      </c>
    </row>
    <row r="449" spans="1:7" ht="14.4" x14ac:dyDescent="0.3">
      <c r="A449" s="43">
        <v>439</v>
      </c>
      <c r="B449" s="43">
        <v>412450575</v>
      </c>
      <c r="C449" s="81" t="s">
        <v>1303</v>
      </c>
      <c r="D449" s="86" t="s">
        <v>1332</v>
      </c>
      <c r="E449" s="41">
        <v>141.30000000000001</v>
      </c>
      <c r="F449" s="42">
        <v>25</v>
      </c>
      <c r="G449" s="41">
        <f t="shared" si="6"/>
        <v>105.97500000000001</v>
      </c>
    </row>
    <row r="450" spans="1:7" ht="14.4" x14ac:dyDescent="0.3">
      <c r="A450" s="43">
        <v>440</v>
      </c>
      <c r="B450" s="43">
        <v>412760575</v>
      </c>
      <c r="C450" s="81" t="s">
        <v>1303</v>
      </c>
      <c r="D450" s="86" t="s">
        <v>1333</v>
      </c>
      <c r="E450" s="41">
        <v>170.6</v>
      </c>
      <c r="F450" s="42">
        <v>25</v>
      </c>
      <c r="G450" s="41">
        <f t="shared" si="6"/>
        <v>127.94999999999999</v>
      </c>
    </row>
    <row r="451" spans="1:7" ht="14.4" x14ac:dyDescent="0.3">
      <c r="A451" s="43">
        <v>441</v>
      </c>
      <c r="B451" s="43">
        <v>412960575</v>
      </c>
      <c r="C451" s="81" t="s">
        <v>1303</v>
      </c>
      <c r="D451" s="86" t="s">
        <v>1334</v>
      </c>
      <c r="E451" s="41">
        <v>259.10000000000002</v>
      </c>
      <c r="F451" s="42">
        <v>25</v>
      </c>
      <c r="G451" s="41">
        <f t="shared" si="6"/>
        <v>194.32500000000002</v>
      </c>
    </row>
    <row r="452" spans="1:7" ht="14.4" x14ac:dyDescent="0.3">
      <c r="A452" s="43">
        <v>442</v>
      </c>
      <c r="B452" s="43">
        <v>412980575</v>
      </c>
      <c r="C452" s="81" t="s">
        <v>1303</v>
      </c>
      <c r="D452" s="86" t="s">
        <v>1335</v>
      </c>
      <c r="E452" s="41">
        <v>272</v>
      </c>
      <c r="F452" s="42">
        <v>25</v>
      </c>
      <c r="G452" s="41">
        <f t="shared" si="6"/>
        <v>204</v>
      </c>
    </row>
    <row r="453" spans="1:7" ht="14.4" x14ac:dyDescent="0.3">
      <c r="A453" s="43">
        <v>443</v>
      </c>
      <c r="B453" s="43">
        <v>413930530</v>
      </c>
      <c r="C453" s="81" t="s">
        <v>1303</v>
      </c>
      <c r="D453" s="86" t="s">
        <v>1336</v>
      </c>
      <c r="E453" s="41">
        <v>340.7</v>
      </c>
      <c r="F453" s="42">
        <v>25</v>
      </c>
      <c r="G453" s="41">
        <f t="shared" si="6"/>
        <v>255.52499999999998</v>
      </c>
    </row>
    <row r="454" spans="1:7" ht="14.4" x14ac:dyDescent="0.3">
      <c r="A454" s="43">
        <v>444</v>
      </c>
      <c r="B454" s="43">
        <v>413930575</v>
      </c>
      <c r="C454" s="81" t="s">
        <v>1303</v>
      </c>
      <c r="D454" s="86" t="s">
        <v>1337</v>
      </c>
      <c r="E454" s="41">
        <v>340.7</v>
      </c>
      <c r="F454" s="42">
        <v>25</v>
      </c>
      <c r="G454" s="41">
        <f t="shared" si="6"/>
        <v>255.52499999999998</v>
      </c>
    </row>
    <row r="455" spans="1:7" ht="14.4" x14ac:dyDescent="0.3">
      <c r="A455" s="43">
        <v>445</v>
      </c>
      <c r="B455" s="43">
        <v>414240530</v>
      </c>
      <c r="C455" s="81" t="s">
        <v>1303</v>
      </c>
      <c r="D455" s="86" t="s">
        <v>1338</v>
      </c>
      <c r="E455" s="41">
        <v>656.3</v>
      </c>
      <c r="F455" s="42">
        <v>25</v>
      </c>
      <c r="G455" s="41">
        <f t="shared" si="6"/>
        <v>492.22499999999997</v>
      </c>
    </row>
    <row r="456" spans="1:7" ht="14.4" x14ac:dyDescent="0.3">
      <c r="A456" s="43">
        <v>446</v>
      </c>
      <c r="B456" s="43">
        <v>414240575</v>
      </c>
      <c r="C456" s="81" t="s">
        <v>1303</v>
      </c>
      <c r="D456" s="86" t="s">
        <v>1339</v>
      </c>
      <c r="E456" s="41">
        <v>656.3</v>
      </c>
      <c r="F456" s="42">
        <v>25</v>
      </c>
      <c r="G456" s="41">
        <f t="shared" si="6"/>
        <v>492.22499999999997</v>
      </c>
    </row>
    <row r="457" spans="1:7" ht="14.4" x14ac:dyDescent="0.3">
      <c r="A457" s="43">
        <v>447</v>
      </c>
      <c r="B457" s="43">
        <v>414450575</v>
      </c>
      <c r="C457" s="81" t="s">
        <v>1303</v>
      </c>
      <c r="D457" s="86" t="s">
        <v>1340</v>
      </c>
      <c r="E457" s="41">
        <v>196.3</v>
      </c>
      <c r="F457" s="42">
        <v>25</v>
      </c>
      <c r="G457" s="41">
        <f t="shared" si="6"/>
        <v>147.22500000000002</v>
      </c>
    </row>
    <row r="458" spans="1:7" ht="14.4" x14ac:dyDescent="0.3">
      <c r="A458" s="43">
        <v>448</v>
      </c>
      <c r="B458" s="43">
        <v>414470575</v>
      </c>
      <c r="C458" s="81" t="s">
        <v>1303</v>
      </c>
      <c r="D458" s="86" t="s">
        <v>1341</v>
      </c>
      <c r="E458" s="41">
        <v>596.6</v>
      </c>
      <c r="F458" s="42">
        <v>25</v>
      </c>
      <c r="G458" s="41">
        <f t="shared" si="6"/>
        <v>447.45000000000005</v>
      </c>
    </row>
    <row r="459" spans="1:7" ht="14.4" x14ac:dyDescent="0.3">
      <c r="A459" s="43">
        <v>449</v>
      </c>
      <c r="B459" s="43">
        <v>414480575</v>
      </c>
      <c r="C459" s="81" t="s">
        <v>1303</v>
      </c>
      <c r="D459" s="86" t="s">
        <v>1342</v>
      </c>
      <c r="E459" s="41">
        <v>417.6</v>
      </c>
      <c r="F459" s="42">
        <v>25</v>
      </c>
      <c r="G459" s="41">
        <f t="shared" si="6"/>
        <v>313.20000000000005</v>
      </c>
    </row>
    <row r="460" spans="1:7" ht="14.4" x14ac:dyDescent="0.3">
      <c r="A460" s="43">
        <v>450</v>
      </c>
      <c r="B460" s="43">
        <v>416500575</v>
      </c>
      <c r="C460" s="81" t="s">
        <v>1303</v>
      </c>
      <c r="D460" s="86" t="s">
        <v>1343</v>
      </c>
      <c r="E460" s="41">
        <v>166.8</v>
      </c>
      <c r="F460" s="42">
        <v>25</v>
      </c>
      <c r="G460" s="41">
        <f t="shared" ref="G460:G524" si="7">E460*0.75</f>
        <v>125.10000000000001</v>
      </c>
    </row>
    <row r="461" spans="1:7" ht="14.4" x14ac:dyDescent="0.3">
      <c r="A461" s="43">
        <v>451</v>
      </c>
      <c r="B461" s="43">
        <v>416550575</v>
      </c>
      <c r="C461" s="81" t="s">
        <v>1303</v>
      </c>
      <c r="D461" s="86" t="s">
        <v>1344</v>
      </c>
      <c r="E461" s="41">
        <v>146.80000000000001</v>
      </c>
      <c r="F461" s="42">
        <v>25</v>
      </c>
      <c r="G461" s="41">
        <f t="shared" si="7"/>
        <v>110.10000000000001</v>
      </c>
    </row>
    <row r="462" spans="1:7" ht="14.4" x14ac:dyDescent="0.3">
      <c r="A462" s="43">
        <v>452</v>
      </c>
      <c r="B462" s="43">
        <v>416570575</v>
      </c>
      <c r="C462" s="81" t="s">
        <v>1303</v>
      </c>
      <c r="D462" s="86" t="s">
        <v>1345</v>
      </c>
      <c r="E462" s="41">
        <v>225.2</v>
      </c>
      <c r="F462" s="42">
        <v>25</v>
      </c>
      <c r="G462" s="41">
        <f t="shared" si="7"/>
        <v>168.89999999999998</v>
      </c>
    </row>
    <row r="463" spans="1:7" ht="14.4" x14ac:dyDescent="0.3">
      <c r="A463" s="43">
        <v>453</v>
      </c>
      <c r="B463" s="43">
        <v>416710575</v>
      </c>
      <c r="C463" s="81" t="s">
        <v>1303</v>
      </c>
      <c r="D463" s="86" t="s">
        <v>1346</v>
      </c>
      <c r="E463" s="41">
        <v>284.60000000000002</v>
      </c>
      <c r="F463" s="42">
        <v>25</v>
      </c>
      <c r="G463" s="41">
        <f t="shared" si="7"/>
        <v>213.45000000000002</v>
      </c>
    </row>
    <row r="464" spans="1:7" ht="14.4" x14ac:dyDescent="0.3">
      <c r="A464" s="43">
        <v>454</v>
      </c>
      <c r="B464" s="43">
        <v>416750575</v>
      </c>
      <c r="C464" s="81" t="s">
        <v>1303</v>
      </c>
      <c r="D464" s="86" t="s">
        <v>1347</v>
      </c>
      <c r="E464" s="41">
        <v>241.9</v>
      </c>
      <c r="F464" s="42">
        <v>25</v>
      </c>
      <c r="G464" s="41">
        <f t="shared" si="7"/>
        <v>181.42500000000001</v>
      </c>
    </row>
    <row r="465" spans="1:7" ht="14.4" x14ac:dyDescent="0.3">
      <c r="A465" s="43">
        <v>455</v>
      </c>
      <c r="B465" s="43">
        <v>417100575</v>
      </c>
      <c r="C465" s="81" t="s">
        <v>1303</v>
      </c>
      <c r="D465" s="86" t="s">
        <v>1348</v>
      </c>
      <c r="E465" s="41">
        <v>166.8</v>
      </c>
      <c r="F465" s="42">
        <v>25</v>
      </c>
      <c r="G465" s="41">
        <f t="shared" si="7"/>
        <v>125.10000000000001</v>
      </c>
    </row>
    <row r="466" spans="1:7" ht="14.4" x14ac:dyDescent="0.3">
      <c r="A466" s="43">
        <v>456</v>
      </c>
      <c r="B466" s="43">
        <v>418300575</v>
      </c>
      <c r="C466" s="81" t="s">
        <v>1303</v>
      </c>
      <c r="D466" s="86" t="s">
        <v>1349</v>
      </c>
      <c r="E466" s="41">
        <v>417</v>
      </c>
      <c r="F466" s="42">
        <v>25</v>
      </c>
      <c r="G466" s="41">
        <f t="shared" si="7"/>
        <v>312.75</v>
      </c>
    </row>
    <row r="467" spans="1:7" ht="14.4" x14ac:dyDescent="0.3">
      <c r="A467" s="43">
        <v>457</v>
      </c>
      <c r="B467" s="43">
        <v>418350575</v>
      </c>
      <c r="C467" s="81" t="s">
        <v>1303</v>
      </c>
      <c r="D467" s="86" t="s">
        <v>1343</v>
      </c>
      <c r="E467" s="41">
        <v>367</v>
      </c>
      <c r="F467" s="42">
        <v>25</v>
      </c>
      <c r="G467" s="41">
        <f t="shared" si="7"/>
        <v>275.25</v>
      </c>
    </row>
    <row r="468" spans="1:7" ht="14.4" x14ac:dyDescent="0.3">
      <c r="A468" s="17">
        <v>458</v>
      </c>
      <c r="B468" s="17">
        <v>420230578</v>
      </c>
      <c r="C468" s="51" t="s">
        <v>190</v>
      </c>
      <c r="D468" s="48" t="s">
        <v>696</v>
      </c>
      <c r="E468" s="15">
        <v>191.2</v>
      </c>
      <c r="F468" s="16">
        <v>25</v>
      </c>
      <c r="G468" s="15">
        <f t="shared" si="7"/>
        <v>143.39999999999998</v>
      </c>
    </row>
    <row r="469" spans="1:7" ht="14.4" x14ac:dyDescent="0.3">
      <c r="A469" s="18">
        <v>459</v>
      </c>
      <c r="B469" s="18">
        <v>420250573</v>
      </c>
      <c r="C469" s="29" t="s">
        <v>150</v>
      </c>
      <c r="D469" s="28" t="s">
        <v>1454</v>
      </c>
      <c r="E469" s="15">
        <v>209.5</v>
      </c>
      <c r="F469" s="16">
        <v>25</v>
      </c>
      <c r="G469" s="15">
        <f t="shared" si="7"/>
        <v>157.125</v>
      </c>
    </row>
    <row r="470" spans="1:7" ht="14.4" x14ac:dyDescent="0.3">
      <c r="A470" s="18">
        <v>460</v>
      </c>
      <c r="B470" s="18">
        <v>420250575</v>
      </c>
      <c r="C470" s="29" t="s">
        <v>79</v>
      </c>
      <c r="D470" s="28" t="s">
        <v>1443</v>
      </c>
      <c r="E470" s="15">
        <v>204.2</v>
      </c>
      <c r="F470" s="16">
        <v>25</v>
      </c>
      <c r="G470" s="15">
        <f t="shared" si="7"/>
        <v>153.14999999999998</v>
      </c>
    </row>
    <row r="471" spans="1:7" ht="14.4" x14ac:dyDescent="0.3">
      <c r="A471" s="18">
        <v>461</v>
      </c>
      <c r="B471" s="18">
        <v>420260542</v>
      </c>
      <c r="C471" s="29" t="s">
        <v>79</v>
      </c>
      <c r="D471" s="28" t="s">
        <v>1193</v>
      </c>
      <c r="E471" s="15">
        <v>204.2</v>
      </c>
      <c r="F471" s="16">
        <v>25</v>
      </c>
      <c r="G471" s="15">
        <f t="shared" si="7"/>
        <v>153.14999999999998</v>
      </c>
    </row>
    <row r="472" spans="1:7" ht="14.4" x14ac:dyDescent="0.3">
      <c r="A472" s="18">
        <v>462</v>
      </c>
      <c r="B472" s="18">
        <v>420260575</v>
      </c>
      <c r="C472" s="29" t="s">
        <v>79</v>
      </c>
      <c r="D472" s="28" t="s">
        <v>1193</v>
      </c>
      <c r="E472" s="15">
        <v>196</v>
      </c>
      <c r="F472" s="16">
        <v>25</v>
      </c>
      <c r="G472" s="15">
        <f t="shared" si="7"/>
        <v>147</v>
      </c>
    </row>
    <row r="473" spans="1:7" ht="14.4" x14ac:dyDescent="0.3">
      <c r="A473" s="17">
        <v>463</v>
      </c>
      <c r="B473" s="17">
        <v>420300578</v>
      </c>
      <c r="C473" s="51" t="s">
        <v>190</v>
      </c>
      <c r="D473" s="48" t="s">
        <v>697</v>
      </c>
      <c r="E473" s="15">
        <v>191.2</v>
      </c>
      <c r="F473" s="16">
        <v>25</v>
      </c>
      <c r="G473" s="15">
        <f t="shared" si="7"/>
        <v>143.39999999999998</v>
      </c>
    </row>
    <row r="474" spans="1:7" ht="14.4" x14ac:dyDescent="0.3">
      <c r="A474" s="18">
        <v>464</v>
      </c>
      <c r="B474" s="18">
        <v>422000575</v>
      </c>
      <c r="C474" s="51" t="s">
        <v>191</v>
      </c>
      <c r="D474" s="52" t="s">
        <v>192</v>
      </c>
      <c r="E474" s="15">
        <v>527.4</v>
      </c>
      <c r="F474" s="16">
        <v>25</v>
      </c>
      <c r="G474" s="15">
        <f t="shared" si="7"/>
        <v>395.54999999999995</v>
      </c>
    </row>
    <row r="475" spans="1:7" ht="14.4" x14ac:dyDescent="0.3">
      <c r="A475" s="18">
        <v>465</v>
      </c>
      <c r="B475" s="18">
        <v>422050575</v>
      </c>
      <c r="C475" s="51" t="s">
        <v>191</v>
      </c>
      <c r="D475" s="52" t="s">
        <v>698</v>
      </c>
      <c r="E475" s="15">
        <v>632.9</v>
      </c>
      <c r="F475" s="16">
        <v>25</v>
      </c>
      <c r="G475" s="15">
        <f t="shared" si="7"/>
        <v>474.67499999999995</v>
      </c>
    </row>
    <row r="476" spans="1:7" ht="14.4" x14ac:dyDescent="0.3">
      <c r="A476" s="18">
        <v>466</v>
      </c>
      <c r="B476" s="18">
        <v>422100575</v>
      </c>
      <c r="C476" s="51" t="s">
        <v>191</v>
      </c>
      <c r="D476" s="52" t="s">
        <v>192</v>
      </c>
      <c r="E476" s="15">
        <v>495.8</v>
      </c>
      <c r="F476" s="16">
        <v>25</v>
      </c>
      <c r="G476" s="15">
        <f t="shared" si="7"/>
        <v>371.85</v>
      </c>
    </row>
    <row r="477" spans="1:7" ht="14.4" x14ac:dyDescent="0.3">
      <c r="A477" s="18">
        <v>467</v>
      </c>
      <c r="B477" s="18">
        <v>422150575</v>
      </c>
      <c r="C477" s="51" t="s">
        <v>191</v>
      </c>
      <c r="D477" s="52" t="s">
        <v>699</v>
      </c>
      <c r="E477" s="15">
        <v>595</v>
      </c>
      <c r="F477" s="16">
        <v>25</v>
      </c>
      <c r="G477" s="15">
        <f t="shared" si="7"/>
        <v>446.25</v>
      </c>
    </row>
    <row r="478" spans="1:7" ht="14.4" x14ac:dyDescent="0.3">
      <c r="A478" s="27">
        <v>468</v>
      </c>
      <c r="B478" s="27">
        <v>428030576</v>
      </c>
      <c r="C478" s="51" t="s">
        <v>618</v>
      </c>
      <c r="D478" s="28" t="s">
        <v>1350</v>
      </c>
      <c r="E478" s="15">
        <v>191.2</v>
      </c>
      <c r="F478" s="16">
        <v>25</v>
      </c>
      <c r="G478" s="15">
        <f t="shared" si="7"/>
        <v>143.39999999999998</v>
      </c>
    </row>
    <row r="479" spans="1:7" ht="14.4" x14ac:dyDescent="0.3">
      <c r="A479" s="27">
        <v>469</v>
      </c>
      <c r="B479" s="27">
        <v>428030578</v>
      </c>
      <c r="C479" s="51" t="s">
        <v>190</v>
      </c>
      <c r="D479" s="28" t="s">
        <v>700</v>
      </c>
      <c r="E479" s="15">
        <v>191.2</v>
      </c>
      <c r="F479" s="16">
        <v>25</v>
      </c>
      <c r="G479" s="15">
        <f t="shared" si="7"/>
        <v>143.39999999999998</v>
      </c>
    </row>
    <row r="480" spans="1:7" ht="14.4" x14ac:dyDescent="0.3">
      <c r="A480" s="27">
        <v>470</v>
      </c>
      <c r="B480" s="27">
        <v>428039678</v>
      </c>
      <c r="C480" s="51" t="s">
        <v>190</v>
      </c>
      <c r="D480" s="28" t="s">
        <v>700</v>
      </c>
      <c r="E480" s="15">
        <v>278.7</v>
      </c>
      <c r="F480" s="16">
        <v>25</v>
      </c>
      <c r="G480" s="15">
        <f t="shared" si="7"/>
        <v>209.02499999999998</v>
      </c>
    </row>
    <row r="481" spans="1:7" ht="14.4" x14ac:dyDescent="0.3">
      <c r="A481" s="27">
        <v>471</v>
      </c>
      <c r="B481" s="27">
        <v>428090578</v>
      </c>
      <c r="C481" s="51" t="s">
        <v>190</v>
      </c>
      <c r="D481" s="28" t="s">
        <v>701</v>
      </c>
      <c r="E481" s="15">
        <v>218.9</v>
      </c>
      <c r="F481" s="16">
        <v>25</v>
      </c>
      <c r="G481" s="15">
        <f t="shared" si="7"/>
        <v>164.17500000000001</v>
      </c>
    </row>
    <row r="482" spans="1:7" ht="14.4" x14ac:dyDescent="0.3">
      <c r="A482" s="27">
        <v>472</v>
      </c>
      <c r="B482" s="27">
        <v>428099678</v>
      </c>
      <c r="C482" s="51" t="s">
        <v>190</v>
      </c>
      <c r="D482" s="28" t="s">
        <v>701</v>
      </c>
      <c r="E482" s="15">
        <v>354.4</v>
      </c>
      <c r="F482" s="16">
        <v>25</v>
      </c>
      <c r="G482" s="15">
        <f t="shared" si="7"/>
        <v>265.79999999999995</v>
      </c>
    </row>
    <row r="483" spans="1:7" ht="14.4" x14ac:dyDescent="0.3">
      <c r="A483" s="27">
        <v>473</v>
      </c>
      <c r="B483" s="27">
        <v>428140577</v>
      </c>
      <c r="C483" s="28" t="s">
        <v>193</v>
      </c>
      <c r="D483" s="32" t="s">
        <v>194</v>
      </c>
      <c r="E483" s="15">
        <v>191.2</v>
      </c>
      <c r="F483" s="16">
        <v>25</v>
      </c>
      <c r="G483" s="15">
        <f t="shared" si="7"/>
        <v>143.39999999999998</v>
      </c>
    </row>
    <row r="484" spans="1:7" ht="14.4" x14ac:dyDescent="0.3">
      <c r="A484" s="18">
        <v>474</v>
      </c>
      <c r="B484" s="18">
        <v>428160577</v>
      </c>
      <c r="C484" s="29" t="s">
        <v>193</v>
      </c>
      <c r="D484" s="29" t="s">
        <v>638</v>
      </c>
      <c r="E484" s="15">
        <v>257.89999999999998</v>
      </c>
      <c r="F484" s="16">
        <v>25</v>
      </c>
      <c r="G484" s="15">
        <f t="shared" si="7"/>
        <v>193.42499999999998</v>
      </c>
    </row>
    <row r="485" spans="1:7" ht="14.4" x14ac:dyDescent="0.3">
      <c r="A485" s="18">
        <v>475</v>
      </c>
      <c r="B485" s="18">
        <v>428170577</v>
      </c>
      <c r="C485" s="29" t="s">
        <v>193</v>
      </c>
      <c r="D485" s="29" t="s">
        <v>639</v>
      </c>
      <c r="E485" s="15">
        <v>254.2</v>
      </c>
      <c r="F485" s="16">
        <v>25</v>
      </c>
      <c r="G485" s="15">
        <f t="shared" si="7"/>
        <v>190.64999999999998</v>
      </c>
    </row>
    <row r="486" spans="1:7" ht="14.4" x14ac:dyDescent="0.3">
      <c r="A486" s="27">
        <v>476</v>
      </c>
      <c r="B486" s="27">
        <v>428190577</v>
      </c>
      <c r="C486" s="28" t="s">
        <v>193</v>
      </c>
      <c r="D486" s="32" t="s">
        <v>195</v>
      </c>
      <c r="E486" s="15">
        <v>225.6</v>
      </c>
      <c r="F486" s="16">
        <v>25</v>
      </c>
      <c r="G486" s="15">
        <f t="shared" si="7"/>
        <v>169.2</v>
      </c>
    </row>
    <row r="487" spans="1:7" ht="14.4" x14ac:dyDescent="0.3">
      <c r="A487" s="17">
        <v>477</v>
      </c>
      <c r="B487" s="17">
        <v>428210577</v>
      </c>
      <c r="C487" s="29" t="s">
        <v>193</v>
      </c>
      <c r="D487" s="29" t="s">
        <v>640</v>
      </c>
      <c r="E487" s="15">
        <v>299.3</v>
      </c>
      <c r="F487" s="16">
        <v>25</v>
      </c>
      <c r="G487" s="15">
        <f t="shared" si="7"/>
        <v>224.47500000000002</v>
      </c>
    </row>
    <row r="488" spans="1:7" ht="14.4" x14ac:dyDescent="0.3">
      <c r="A488" s="27">
        <v>478</v>
      </c>
      <c r="B488" s="27">
        <v>428360578</v>
      </c>
      <c r="C488" s="51" t="s">
        <v>190</v>
      </c>
      <c r="D488" s="28" t="s">
        <v>702</v>
      </c>
      <c r="E488" s="15">
        <v>271</v>
      </c>
      <c r="F488" s="16">
        <v>25</v>
      </c>
      <c r="G488" s="15">
        <f t="shared" si="7"/>
        <v>203.25</v>
      </c>
    </row>
    <row r="489" spans="1:7" ht="14.4" x14ac:dyDescent="0.3">
      <c r="A489" s="27">
        <v>479</v>
      </c>
      <c r="B489" s="27">
        <v>428369678</v>
      </c>
      <c r="C489" s="51" t="s">
        <v>190</v>
      </c>
      <c r="D489" s="28" t="s">
        <v>702</v>
      </c>
      <c r="E489" s="15">
        <v>388.7</v>
      </c>
      <c r="F489" s="16">
        <v>25</v>
      </c>
      <c r="G489" s="15">
        <f t="shared" si="7"/>
        <v>291.52499999999998</v>
      </c>
    </row>
    <row r="490" spans="1:7" ht="14.4" x14ac:dyDescent="0.3">
      <c r="A490" s="27">
        <v>480</v>
      </c>
      <c r="B490" s="27">
        <v>428510576</v>
      </c>
      <c r="C490" s="51" t="s">
        <v>618</v>
      </c>
      <c r="D490" s="28" t="s">
        <v>1350</v>
      </c>
      <c r="E490" s="15">
        <v>275.8</v>
      </c>
      <c r="F490" s="16">
        <v>25</v>
      </c>
      <c r="G490" s="15">
        <f t="shared" si="7"/>
        <v>206.85000000000002</v>
      </c>
    </row>
    <row r="491" spans="1:7" ht="14.4" x14ac:dyDescent="0.3">
      <c r="A491" s="27">
        <v>481</v>
      </c>
      <c r="B491" s="27">
        <v>428510578</v>
      </c>
      <c r="C491" s="51" t="s">
        <v>190</v>
      </c>
      <c r="D491" s="28" t="s">
        <v>703</v>
      </c>
      <c r="E491" s="15">
        <v>275.8</v>
      </c>
      <c r="F491" s="16">
        <v>25</v>
      </c>
      <c r="G491" s="15">
        <f t="shared" si="7"/>
        <v>206.85000000000002</v>
      </c>
    </row>
    <row r="492" spans="1:7" ht="14.4" x14ac:dyDescent="0.3">
      <c r="A492" s="27">
        <v>482</v>
      </c>
      <c r="B492" s="27">
        <v>428519678</v>
      </c>
      <c r="C492" s="51" t="s">
        <v>190</v>
      </c>
      <c r="D492" s="28" t="s">
        <v>703</v>
      </c>
      <c r="E492" s="15">
        <v>358.2</v>
      </c>
      <c r="F492" s="16">
        <v>25</v>
      </c>
      <c r="G492" s="15">
        <f t="shared" si="7"/>
        <v>268.64999999999998</v>
      </c>
    </row>
    <row r="493" spans="1:7" ht="14.4" x14ac:dyDescent="0.3">
      <c r="A493" s="27">
        <v>483</v>
      </c>
      <c r="B493" s="27">
        <v>428520578</v>
      </c>
      <c r="C493" s="28" t="s">
        <v>190</v>
      </c>
      <c r="D493" s="28" t="s">
        <v>818</v>
      </c>
      <c r="E493" s="15">
        <v>284.3</v>
      </c>
      <c r="F493" s="16">
        <v>25</v>
      </c>
      <c r="G493" s="15">
        <f t="shared" si="7"/>
        <v>213.22500000000002</v>
      </c>
    </row>
    <row r="494" spans="1:7" ht="14.4" x14ac:dyDescent="0.3">
      <c r="A494" s="27">
        <v>484</v>
      </c>
      <c r="B494" s="27">
        <v>428530577</v>
      </c>
      <c r="C494" s="28" t="s">
        <v>193</v>
      </c>
      <c r="D494" s="32" t="s">
        <v>196</v>
      </c>
      <c r="E494" s="15">
        <v>214.1</v>
      </c>
      <c r="F494" s="16">
        <v>25</v>
      </c>
      <c r="G494" s="15">
        <f t="shared" si="7"/>
        <v>160.57499999999999</v>
      </c>
    </row>
    <row r="495" spans="1:7" ht="14.4" x14ac:dyDescent="0.3">
      <c r="A495" s="27">
        <v>485</v>
      </c>
      <c r="B495" s="27">
        <v>428540577</v>
      </c>
      <c r="C495" s="28" t="s">
        <v>193</v>
      </c>
      <c r="D495" s="32" t="s">
        <v>196</v>
      </c>
      <c r="E495" s="15">
        <v>214.1</v>
      </c>
      <c r="F495" s="16">
        <v>25</v>
      </c>
      <c r="G495" s="15">
        <f t="shared" si="7"/>
        <v>160.57499999999999</v>
      </c>
    </row>
    <row r="496" spans="1:7" ht="14.4" x14ac:dyDescent="0.3">
      <c r="A496" s="27">
        <v>486</v>
      </c>
      <c r="B496" s="27">
        <v>428550578</v>
      </c>
      <c r="C496" s="51" t="s">
        <v>704</v>
      </c>
      <c r="D496" s="51" t="s">
        <v>705</v>
      </c>
      <c r="E496" s="15">
        <v>426.5</v>
      </c>
      <c r="F496" s="16">
        <v>25</v>
      </c>
      <c r="G496" s="15">
        <f t="shared" si="7"/>
        <v>319.875</v>
      </c>
    </row>
    <row r="497" spans="1:7" ht="14.4" x14ac:dyDescent="0.3">
      <c r="A497" s="27">
        <v>487</v>
      </c>
      <c r="B497" s="27">
        <v>428570578</v>
      </c>
      <c r="C497" s="51" t="s">
        <v>190</v>
      </c>
      <c r="D497" s="28" t="s">
        <v>706</v>
      </c>
      <c r="E497" s="15">
        <v>261.3</v>
      </c>
      <c r="F497" s="16">
        <v>25</v>
      </c>
      <c r="G497" s="15">
        <f t="shared" si="7"/>
        <v>195.97500000000002</v>
      </c>
    </row>
    <row r="498" spans="1:7" ht="14.4" x14ac:dyDescent="0.3">
      <c r="A498" s="27">
        <v>488</v>
      </c>
      <c r="B498" s="27">
        <v>428579678</v>
      </c>
      <c r="C498" s="51" t="s">
        <v>190</v>
      </c>
      <c r="D498" s="28" t="s">
        <v>706</v>
      </c>
      <c r="E498" s="15">
        <v>392.9</v>
      </c>
      <c r="F498" s="16">
        <v>25</v>
      </c>
      <c r="G498" s="15">
        <f t="shared" si="7"/>
        <v>294.67499999999995</v>
      </c>
    </row>
    <row r="499" spans="1:7" ht="14.4" x14ac:dyDescent="0.3">
      <c r="A499" s="27">
        <v>489</v>
      </c>
      <c r="B499" s="27">
        <v>428590578</v>
      </c>
      <c r="C499" s="28" t="s">
        <v>190</v>
      </c>
      <c r="D499" s="28" t="s">
        <v>979</v>
      </c>
      <c r="E499" s="15">
        <v>354.4</v>
      </c>
      <c r="F499" s="16">
        <v>25</v>
      </c>
      <c r="G499" s="15">
        <f t="shared" si="7"/>
        <v>265.79999999999995</v>
      </c>
    </row>
    <row r="500" spans="1:7" ht="14.4" x14ac:dyDescent="0.3">
      <c r="A500" s="27">
        <v>490</v>
      </c>
      <c r="B500" s="27">
        <v>490230575</v>
      </c>
      <c r="C500" s="79" t="s">
        <v>909</v>
      </c>
      <c r="D500" s="28" t="s">
        <v>980</v>
      </c>
      <c r="E500" s="15">
        <v>223.4</v>
      </c>
      <c r="F500" s="16">
        <v>25</v>
      </c>
      <c r="G500" s="15">
        <f t="shared" si="7"/>
        <v>167.55</v>
      </c>
    </row>
    <row r="501" spans="1:7" ht="14.4" x14ac:dyDescent="0.3">
      <c r="A501" s="27">
        <v>491</v>
      </c>
      <c r="B501" s="27">
        <v>490250575</v>
      </c>
      <c r="C501" s="79" t="s">
        <v>909</v>
      </c>
      <c r="D501" s="28" t="s">
        <v>981</v>
      </c>
      <c r="E501" s="15">
        <v>223.4</v>
      </c>
      <c r="F501" s="16">
        <v>25</v>
      </c>
      <c r="G501" s="15">
        <f t="shared" si="7"/>
        <v>167.55</v>
      </c>
    </row>
    <row r="502" spans="1:7" ht="14.4" x14ac:dyDescent="0.3">
      <c r="A502" s="27">
        <v>492</v>
      </c>
      <c r="B502" s="27">
        <v>492160575</v>
      </c>
      <c r="C502" s="79" t="s">
        <v>909</v>
      </c>
      <c r="D502" s="28" t="s">
        <v>982</v>
      </c>
      <c r="E502" s="15">
        <v>244.2</v>
      </c>
      <c r="F502" s="16">
        <v>25</v>
      </c>
      <c r="G502" s="15">
        <f t="shared" si="7"/>
        <v>183.14999999999998</v>
      </c>
    </row>
    <row r="503" spans="1:7" ht="14.4" x14ac:dyDescent="0.3">
      <c r="A503" s="27">
        <v>493</v>
      </c>
      <c r="B503" s="27">
        <v>492440575</v>
      </c>
      <c r="C503" s="79" t="s">
        <v>909</v>
      </c>
      <c r="D503" s="28" t="s">
        <v>983</v>
      </c>
      <c r="E503" s="15">
        <v>187.7</v>
      </c>
      <c r="F503" s="16">
        <v>25</v>
      </c>
      <c r="G503" s="15">
        <f t="shared" si="7"/>
        <v>140.77499999999998</v>
      </c>
    </row>
    <row r="504" spans="1:7" ht="14.4" x14ac:dyDescent="0.3">
      <c r="A504" s="27">
        <v>494</v>
      </c>
      <c r="B504" s="27">
        <v>492450575</v>
      </c>
      <c r="C504" s="79" t="s">
        <v>909</v>
      </c>
      <c r="D504" s="28" t="s">
        <v>984</v>
      </c>
      <c r="E504" s="15">
        <v>195.3</v>
      </c>
      <c r="F504" s="16">
        <v>25</v>
      </c>
      <c r="G504" s="15">
        <f t="shared" si="7"/>
        <v>146.47500000000002</v>
      </c>
    </row>
    <row r="505" spans="1:7" ht="14.4" x14ac:dyDescent="0.3">
      <c r="A505" s="43">
        <v>495</v>
      </c>
      <c r="B505" s="43">
        <v>492950575</v>
      </c>
      <c r="C505" s="81" t="s">
        <v>909</v>
      </c>
      <c r="D505" s="86" t="s">
        <v>1351</v>
      </c>
      <c r="E505" s="41">
        <v>310.8</v>
      </c>
      <c r="F505" s="42">
        <v>25</v>
      </c>
      <c r="G505" s="41">
        <f t="shared" si="7"/>
        <v>233.10000000000002</v>
      </c>
    </row>
    <row r="506" spans="1:7" ht="14.4" x14ac:dyDescent="0.3">
      <c r="A506" s="27">
        <v>496</v>
      </c>
      <c r="B506" s="27">
        <v>492960575</v>
      </c>
      <c r="C506" s="79" t="s">
        <v>909</v>
      </c>
      <c r="D506" s="28" t="s">
        <v>985</v>
      </c>
      <c r="E506" s="15">
        <v>305</v>
      </c>
      <c r="F506" s="16">
        <v>25</v>
      </c>
      <c r="G506" s="15">
        <f t="shared" si="7"/>
        <v>228.75</v>
      </c>
    </row>
    <row r="507" spans="1:7" ht="14.4" x14ac:dyDescent="0.3">
      <c r="A507" s="27">
        <v>497</v>
      </c>
      <c r="B507" s="27">
        <v>492970575</v>
      </c>
      <c r="C507" s="79" t="s">
        <v>909</v>
      </c>
      <c r="D507" s="28" t="s">
        <v>1455</v>
      </c>
      <c r="E507" s="15">
        <v>290.5</v>
      </c>
      <c r="F507" s="16">
        <v>25</v>
      </c>
      <c r="G507" s="15">
        <f t="shared" si="7"/>
        <v>217.875</v>
      </c>
    </row>
    <row r="508" spans="1:7" ht="14.4" x14ac:dyDescent="0.3">
      <c r="A508" s="27">
        <v>498</v>
      </c>
      <c r="B508" s="27">
        <v>492980575</v>
      </c>
      <c r="C508" s="79" t="s">
        <v>909</v>
      </c>
      <c r="D508" s="28" t="s">
        <v>1456</v>
      </c>
      <c r="E508" s="15">
        <v>381.4</v>
      </c>
      <c r="F508" s="16">
        <v>25</v>
      </c>
      <c r="G508" s="15">
        <f t="shared" si="7"/>
        <v>286.04999999999995</v>
      </c>
    </row>
    <row r="509" spans="1:7" ht="14.4" x14ac:dyDescent="0.3">
      <c r="A509" s="27">
        <v>499</v>
      </c>
      <c r="B509" s="27">
        <v>494260575</v>
      </c>
      <c r="C509" s="79" t="s">
        <v>909</v>
      </c>
      <c r="D509" s="28" t="s">
        <v>986</v>
      </c>
      <c r="E509" s="15">
        <v>655.6</v>
      </c>
      <c r="F509" s="16">
        <v>25</v>
      </c>
      <c r="G509" s="15">
        <f t="shared" si="7"/>
        <v>491.70000000000005</v>
      </c>
    </row>
    <row r="510" spans="1:7" ht="14.4" x14ac:dyDescent="0.3">
      <c r="A510" s="27">
        <v>500</v>
      </c>
      <c r="B510" s="27">
        <v>494450575</v>
      </c>
      <c r="C510" s="79" t="s">
        <v>909</v>
      </c>
      <c r="D510" s="28" t="s">
        <v>987</v>
      </c>
      <c r="E510" s="15">
        <v>354.9</v>
      </c>
      <c r="F510" s="16">
        <v>25</v>
      </c>
      <c r="G510" s="15">
        <f t="shared" si="7"/>
        <v>266.17499999999995</v>
      </c>
    </row>
    <row r="511" spans="1:7" ht="14.4" x14ac:dyDescent="0.3">
      <c r="A511" s="27">
        <v>501</v>
      </c>
      <c r="B511" s="27">
        <v>494470575</v>
      </c>
      <c r="C511" s="79" t="s">
        <v>909</v>
      </c>
      <c r="D511" s="28" t="s">
        <v>988</v>
      </c>
      <c r="E511" s="15">
        <v>936.7</v>
      </c>
      <c r="F511" s="16">
        <v>25</v>
      </c>
      <c r="G511" s="15">
        <f t="shared" si="7"/>
        <v>702.52500000000009</v>
      </c>
    </row>
    <row r="512" spans="1:7" ht="14.4" x14ac:dyDescent="0.3">
      <c r="A512" s="27">
        <v>502</v>
      </c>
      <c r="B512" s="27">
        <v>495900575</v>
      </c>
      <c r="C512" s="79" t="s">
        <v>909</v>
      </c>
      <c r="D512" s="28" t="s">
        <v>989</v>
      </c>
      <c r="E512" s="15">
        <v>1413</v>
      </c>
      <c r="F512" s="16">
        <v>25</v>
      </c>
      <c r="G512" s="15">
        <f t="shared" si="7"/>
        <v>1059.75</v>
      </c>
    </row>
    <row r="513" spans="1:7" ht="14.4" x14ac:dyDescent="0.3">
      <c r="A513" s="27">
        <v>503</v>
      </c>
      <c r="B513" s="27">
        <v>496500575</v>
      </c>
      <c r="C513" s="79" t="s">
        <v>909</v>
      </c>
      <c r="D513" s="28" t="s">
        <v>990</v>
      </c>
      <c r="E513" s="15">
        <v>234.2</v>
      </c>
      <c r="F513" s="16">
        <v>25</v>
      </c>
      <c r="G513" s="15">
        <f t="shared" si="7"/>
        <v>175.64999999999998</v>
      </c>
    </row>
    <row r="514" spans="1:7" ht="14.4" x14ac:dyDescent="0.3">
      <c r="A514" s="27">
        <v>504</v>
      </c>
      <c r="B514" s="27">
        <v>496550575</v>
      </c>
      <c r="C514" s="79" t="s">
        <v>909</v>
      </c>
      <c r="D514" s="28" t="s">
        <v>991</v>
      </c>
      <c r="E514" s="15">
        <v>205.4</v>
      </c>
      <c r="F514" s="16">
        <v>25</v>
      </c>
      <c r="G514" s="15">
        <f t="shared" si="7"/>
        <v>154.05000000000001</v>
      </c>
    </row>
    <row r="515" spans="1:7" ht="14.4" x14ac:dyDescent="0.3">
      <c r="A515" s="49">
        <v>505</v>
      </c>
      <c r="B515" s="49">
        <v>496570575</v>
      </c>
      <c r="C515" s="81" t="s">
        <v>909</v>
      </c>
      <c r="D515" s="86" t="s">
        <v>1352</v>
      </c>
      <c r="E515" s="41">
        <v>316.2</v>
      </c>
      <c r="F515" s="42">
        <v>25</v>
      </c>
      <c r="G515" s="41">
        <f t="shared" si="7"/>
        <v>237.14999999999998</v>
      </c>
    </row>
    <row r="516" spans="1:7" ht="14.4" x14ac:dyDescent="0.3">
      <c r="A516" s="27">
        <v>506</v>
      </c>
      <c r="B516" s="27">
        <v>497140575</v>
      </c>
      <c r="C516" s="79" t="s">
        <v>909</v>
      </c>
      <c r="D516" s="28" t="s">
        <v>992</v>
      </c>
      <c r="E516" s="15">
        <v>302.5</v>
      </c>
      <c r="F516" s="16">
        <v>25</v>
      </c>
      <c r="G516" s="15">
        <f t="shared" si="7"/>
        <v>226.875</v>
      </c>
    </row>
    <row r="517" spans="1:7" ht="14.4" x14ac:dyDescent="0.3">
      <c r="A517" s="27">
        <v>507</v>
      </c>
      <c r="B517" s="27">
        <v>497290575</v>
      </c>
      <c r="C517" s="79" t="s">
        <v>909</v>
      </c>
      <c r="D517" s="28" t="s">
        <v>993</v>
      </c>
      <c r="E517" s="15">
        <v>448.8</v>
      </c>
      <c r="F517" s="16">
        <v>25</v>
      </c>
      <c r="G517" s="15">
        <f t="shared" si="7"/>
        <v>336.6</v>
      </c>
    </row>
    <row r="518" spans="1:7" ht="14.4" x14ac:dyDescent="0.3">
      <c r="A518" s="27">
        <v>508</v>
      </c>
      <c r="B518" s="27">
        <v>498150575</v>
      </c>
      <c r="C518" s="79" t="s">
        <v>909</v>
      </c>
      <c r="D518" s="28" t="s">
        <v>994</v>
      </c>
      <c r="E518" s="15">
        <v>97</v>
      </c>
      <c r="F518" s="16">
        <v>25</v>
      </c>
      <c r="G518" s="15">
        <f t="shared" si="7"/>
        <v>72.75</v>
      </c>
    </row>
    <row r="519" spans="1:7" ht="14.4" x14ac:dyDescent="0.3">
      <c r="A519" s="27">
        <v>509</v>
      </c>
      <c r="B519" s="27">
        <v>498300575</v>
      </c>
      <c r="C519" s="79" t="s">
        <v>909</v>
      </c>
      <c r="D519" s="28" t="s">
        <v>995</v>
      </c>
      <c r="E519" s="15">
        <v>594.70000000000005</v>
      </c>
      <c r="F519" s="16">
        <v>25</v>
      </c>
      <c r="G519" s="15">
        <f t="shared" si="7"/>
        <v>446.02500000000003</v>
      </c>
    </row>
    <row r="520" spans="1:7" ht="14.4" x14ac:dyDescent="0.3">
      <c r="A520" s="27">
        <v>510</v>
      </c>
      <c r="B520" s="27">
        <v>498350575</v>
      </c>
      <c r="C520" s="79" t="s">
        <v>909</v>
      </c>
      <c r="D520" s="28" t="s">
        <v>996</v>
      </c>
      <c r="E520" s="15">
        <v>560.9</v>
      </c>
      <c r="F520" s="16">
        <v>25</v>
      </c>
      <c r="G520" s="15">
        <f t="shared" si="7"/>
        <v>420.67499999999995</v>
      </c>
    </row>
    <row r="521" spans="1:7" ht="14.4" x14ac:dyDescent="0.3">
      <c r="A521" s="27">
        <v>511</v>
      </c>
      <c r="B521" s="27">
        <v>498460575</v>
      </c>
      <c r="C521" s="79" t="s">
        <v>909</v>
      </c>
      <c r="D521" s="28" t="s">
        <v>997</v>
      </c>
      <c r="E521" s="15">
        <v>123.2</v>
      </c>
      <c r="F521" s="16">
        <v>25</v>
      </c>
      <c r="G521" s="15">
        <f t="shared" si="7"/>
        <v>92.4</v>
      </c>
    </row>
    <row r="522" spans="1:7" ht="14.4" x14ac:dyDescent="0.3">
      <c r="A522" s="27">
        <v>512</v>
      </c>
      <c r="B522" s="27">
        <v>498470575</v>
      </c>
      <c r="C522" s="79" t="s">
        <v>909</v>
      </c>
      <c r="D522" s="28" t="s">
        <v>1194</v>
      </c>
      <c r="E522" s="15">
        <v>115.8</v>
      </c>
      <c r="F522" s="16">
        <v>25</v>
      </c>
      <c r="G522" s="15">
        <f t="shared" si="7"/>
        <v>86.85</v>
      </c>
    </row>
    <row r="523" spans="1:7" ht="14.4" x14ac:dyDescent="0.3">
      <c r="A523" s="27">
        <v>513</v>
      </c>
      <c r="B523" s="27">
        <v>500230565</v>
      </c>
      <c r="C523" s="79" t="s">
        <v>202</v>
      </c>
      <c r="D523" s="32" t="s">
        <v>203</v>
      </c>
      <c r="E523" s="15">
        <v>216.9</v>
      </c>
      <c r="F523" s="16">
        <v>25</v>
      </c>
      <c r="G523" s="15">
        <f t="shared" si="7"/>
        <v>162.67500000000001</v>
      </c>
    </row>
    <row r="524" spans="1:7" ht="14.4" x14ac:dyDescent="0.3">
      <c r="A524" s="27">
        <v>514</v>
      </c>
      <c r="B524" s="27">
        <v>500260565</v>
      </c>
      <c r="C524" s="79" t="s">
        <v>202</v>
      </c>
      <c r="D524" s="32" t="s">
        <v>203</v>
      </c>
      <c r="E524" s="15">
        <v>209.2</v>
      </c>
      <c r="F524" s="16">
        <v>25</v>
      </c>
      <c r="G524" s="15">
        <f t="shared" si="7"/>
        <v>156.89999999999998</v>
      </c>
    </row>
    <row r="525" spans="1:7" ht="14.4" x14ac:dyDescent="0.3">
      <c r="A525" s="27">
        <v>515</v>
      </c>
      <c r="B525" s="27">
        <v>501290565</v>
      </c>
      <c r="C525" s="79" t="s">
        <v>202</v>
      </c>
      <c r="D525" s="32" t="s">
        <v>203</v>
      </c>
      <c r="E525" s="15">
        <v>210.2</v>
      </c>
      <c r="F525" s="16">
        <v>25</v>
      </c>
      <c r="G525" s="15">
        <f t="shared" ref="G525:G588" si="8">E525*0.75</f>
        <v>157.64999999999998</v>
      </c>
    </row>
    <row r="526" spans="1:7" ht="14.4" x14ac:dyDescent="0.3">
      <c r="A526" s="27">
        <v>516</v>
      </c>
      <c r="B526" s="27">
        <v>501430565</v>
      </c>
      <c r="C526" s="79" t="s">
        <v>202</v>
      </c>
      <c r="D526" s="32" t="s">
        <v>209</v>
      </c>
      <c r="E526" s="15">
        <v>493.2</v>
      </c>
      <c r="F526" s="16">
        <v>25</v>
      </c>
      <c r="G526" s="15">
        <f t="shared" si="8"/>
        <v>369.9</v>
      </c>
    </row>
    <row r="527" spans="1:7" ht="14.4" x14ac:dyDescent="0.3">
      <c r="A527" s="27">
        <v>517</v>
      </c>
      <c r="B527" s="27">
        <v>502160565</v>
      </c>
      <c r="C527" s="79" t="s">
        <v>202</v>
      </c>
      <c r="D527" s="32" t="s">
        <v>210</v>
      </c>
      <c r="E527" s="15">
        <v>231.7</v>
      </c>
      <c r="F527" s="16">
        <v>25</v>
      </c>
      <c r="G527" s="15">
        <f t="shared" si="8"/>
        <v>173.77499999999998</v>
      </c>
    </row>
    <row r="528" spans="1:7" ht="14.4" x14ac:dyDescent="0.3">
      <c r="A528" s="27">
        <v>518</v>
      </c>
      <c r="B528" s="27">
        <v>504000565</v>
      </c>
      <c r="C528" s="79" t="s">
        <v>202</v>
      </c>
      <c r="D528" s="32" t="s">
        <v>211</v>
      </c>
      <c r="E528" s="15">
        <v>432.7</v>
      </c>
      <c r="F528" s="16">
        <v>25</v>
      </c>
      <c r="G528" s="15">
        <f t="shared" si="8"/>
        <v>324.52499999999998</v>
      </c>
    </row>
    <row r="529" spans="1:7" ht="14.4" x14ac:dyDescent="0.3">
      <c r="A529" s="27">
        <v>519</v>
      </c>
      <c r="B529" s="27">
        <v>504240565</v>
      </c>
      <c r="C529" s="79" t="s">
        <v>202</v>
      </c>
      <c r="D529" s="32" t="s">
        <v>212</v>
      </c>
      <c r="E529" s="15">
        <v>1143.8</v>
      </c>
      <c r="F529" s="16">
        <v>25</v>
      </c>
      <c r="G529" s="15">
        <f t="shared" si="8"/>
        <v>857.84999999999991</v>
      </c>
    </row>
    <row r="530" spans="1:7" ht="14.4" x14ac:dyDescent="0.3">
      <c r="A530" s="27">
        <v>520</v>
      </c>
      <c r="B530" s="27">
        <v>504430565</v>
      </c>
      <c r="C530" s="79" t="s">
        <v>202</v>
      </c>
      <c r="D530" s="32" t="s">
        <v>213</v>
      </c>
      <c r="E530" s="15">
        <v>398.7</v>
      </c>
      <c r="F530" s="16">
        <v>25</v>
      </c>
      <c r="G530" s="15">
        <f t="shared" si="8"/>
        <v>299.02499999999998</v>
      </c>
    </row>
    <row r="531" spans="1:7" ht="14.4" x14ac:dyDescent="0.3">
      <c r="A531" s="27">
        <v>521</v>
      </c>
      <c r="B531" s="27">
        <v>506500565</v>
      </c>
      <c r="C531" s="79" t="s">
        <v>202</v>
      </c>
      <c r="D531" s="28" t="s">
        <v>641</v>
      </c>
      <c r="E531" s="15">
        <v>200.3</v>
      </c>
      <c r="F531" s="16">
        <v>25</v>
      </c>
      <c r="G531" s="15">
        <f t="shared" si="8"/>
        <v>150.22500000000002</v>
      </c>
    </row>
    <row r="532" spans="1:7" ht="14.4" x14ac:dyDescent="0.3">
      <c r="A532" s="27">
        <v>522</v>
      </c>
      <c r="B532" s="27">
        <v>506550565</v>
      </c>
      <c r="C532" s="79" t="s">
        <v>202</v>
      </c>
      <c r="D532" s="28" t="s">
        <v>642</v>
      </c>
      <c r="E532" s="15">
        <v>178.9</v>
      </c>
      <c r="F532" s="16">
        <v>25</v>
      </c>
      <c r="G532" s="15">
        <f t="shared" si="8"/>
        <v>134.17500000000001</v>
      </c>
    </row>
    <row r="533" spans="1:7" ht="14.4" x14ac:dyDescent="0.3">
      <c r="A533" s="27">
        <v>523</v>
      </c>
      <c r="B533" s="27">
        <v>506570565</v>
      </c>
      <c r="C533" s="79" t="s">
        <v>202</v>
      </c>
      <c r="D533" s="32" t="s">
        <v>1217</v>
      </c>
      <c r="E533" s="15">
        <v>290.5</v>
      </c>
      <c r="F533" s="16">
        <v>25</v>
      </c>
      <c r="G533" s="15">
        <f t="shared" si="8"/>
        <v>217.875</v>
      </c>
    </row>
    <row r="534" spans="1:7" ht="14.4" x14ac:dyDescent="0.3">
      <c r="A534" s="27">
        <v>524</v>
      </c>
      <c r="B534" s="27">
        <v>507140565</v>
      </c>
      <c r="C534" s="79" t="s">
        <v>202</v>
      </c>
      <c r="D534" s="32" t="s">
        <v>215</v>
      </c>
      <c r="E534" s="15">
        <v>342.7</v>
      </c>
      <c r="F534" s="16">
        <v>25</v>
      </c>
      <c r="G534" s="15">
        <f t="shared" si="8"/>
        <v>257.02499999999998</v>
      </c>
    </row>
    <row r="535" spans="1:7" ht="14.4" x14ac:dyDescent="0.3">
      <c r="A535" s="27">
        <v>525</v>
      </c>
      <c r="B535" s="27">
        <v>508150565</v>
      </c>
      <c r="C535" s="79" t="s">
        <v>202</v>
      </c>
      <c r="D535" s="32" t="s">
        <v>216</v>
      </c>
      <c r="E535" s="15">
        <v>75</v>
      </c>
      <c r="F535" s="16">
        <v>25</v>
      </c>
      <c r="G535" s="15">
        <f t="shared" si="8"/>
        <v>56.25</v>
      </c>
    </row>
    <row r="536" spans="1:7" ht="14.4" x14ac:dyDescent="0.3">
      <c r="A536" s="27">
        <v>526</v>
      </c>
      <c r="B536" s="27">
        <v>508300565</v>
      </c>
      <c r="C536" s="79" t="s">
        <v>202</v>
      </c>
      <c r="D536" s="28" t="s">
        <v>643</v>
      </c>
      <c r="E536" s="15">
        <v>629.9</v>
      </c>
      <c r="F536" s="16">
        <v>25</v>
      </c>
      <c r="G536" s="15">
        <f t="shared" si="8"/>
        <v>472.42499999999995</v>
      </c>
    </row>
    <row r="537" spans="1:7" ht="14.4" x14ac:dyDescent="0.3">
      <c r="A537" s="27">
        <v>527</v>
      </c>
      <c r="B537" s="27">
        <v>508350565</v>
      </c>
      <c r="C537" s="79" t="s">
        <v>202</v>
      </c>
      <c r="D537" s="28" t="s">
        <v>644</v>
      </c>
      <c r="E537" s="15">
        <v>562.29999999999995</v>
      </c>
      <c r="F537" s="16">
        <v>25</v>
      </c>
      <c r="G537" s="15">
        <f t="shared" si="8"/>
        <v>421.72499999999997</v>
      </c>
    </row>
    <row r="538" spans="1:7" ht="14.4" x14ac:dyDescent="0.3">
      <c r="A538" s="17">
        <v>528</v>
      </c>
      <c r="B538" s="17">
        <v>510100520</v>
      </c>
      <c r="C538" s="51" t="s">
        <v>37</v>
      </c>
      <c r="D538" s="52" t="s">
        <v>217</v>
      </c>
      <c r="E538" s="15">
        <v>605.70000000000005</v>
      </c>
      <c r="F538" s="16">
        <v>25</v>
      </c>
      <c r="G538" s="15">
        <f t="shared" si="8"/>
        <v>454.27500000000003</v>
      </c>
    </row>
    <row r="539" spans="1:7" ht="14.4" x14ac:dyDescent="0.3">
      <c r="A539" s="17">
        <v>529</v>
      </c>
      <c r="B539" s="17">
        <v>510104520</v>
      </c>
      <c r="C539" s="51" t="s">
        <v>37</v>
      </c>
      <c r="D539" s="52" t="s">
        <v>217</v>
      </c>
      <c r="E539" s="15">
        <v>776.9</v>
      </c>
      <c r="F539" s="16">
        <v>25</v>
      </c>
      <c r="G539" s="15">
        <f t="shared" si="8"/>
        <v>582.67499999999995</v>
      </c>
    </row>
    <row r="540" spans="1:7" ht="14.4" x14ac:dyDescent="0.3">
      <c r="A540" s="17">
        <v>530</v>
      </c>
      <c r="B540" s="17">
        <v>510120520</v>
      </c>
      <c r="C540" s="51" t="s">
        <v>37</v>
      </c>
      <c r="D540" s="52" t="s">
        <v>217</v>
      </c>
      <c r="E540" s="15">
        <v>419.6</v>
      </c>
      <c r="F540" s="16">
        <v>25</v>
      </c>
      <c r="G540" s="15">
        <f t="shared" si="8"/>
        <v>314.70000000000005</v>
      </c>
    </row>
    <row r="541" spans="1:7" ht="14.4" x14ac:dyDescent="0.3">
      <c r="A541" s="17">
        <v>531</v>
      </c>
      <c r="B541" s="17">
        <v>510124520</v>
      </c>
      <c r="C541" s="51" t="s">
        <v>37</v>
      </c>
      <c r="D541" s="52" t="s">
        <v>217</v>
      </c>
      <c r="E541" s="15">
        <v>814.2</v>
      </c>
      <c r="F541" s="16">
        <v>25</v>
      </c>
      <c r="G541" s="15">
        <f t="shared" si="8"/>
        <v>610.65000000000009</v>
      </c>
    </row>
    <row r="542" spans="1:7" ht="14.4" x14ac:dyDescent="0.3">
      <c r="A542" s="17">
        <v>532</v>
      </c>
      <c r="B542" s="17">
        <v>510140520</v>
      </c>
      <c r="C542" s="51" t="s">
        <v>37</v>
      </c>
      <c r="D542" s="52" t="s">
        <v>218</v>
      </c>
      <c r="E542" s="15">
        <v>131.9</v>
      </c>
      <c r="F542" s="16">
        <v>25</v>
      </c>
      <c r="G542" s="15">
        <f t="shared" si="8"/>
        <v>98.925000000000011</v>
      </c>
    </row>
    <row r="543" spans="1:7" ht="14.4" x14ac:dyDescent="0.3">
      <c r="A543" s="17">
        <v>533</v>
      </c>
      <c r="B543" s="17">
        <v>510430520</v>
      </c>
      <c r="C543" s="51" t="s">
        <v>37</v>
      </c>
      <c r="D543" s="52" t="s">
        <v>217</v>
      </c>
      <c r="E543" s="15">
        <v>715.4</v>
      </c>
      <c r="F543" s="16">
        <v>25</v>
      </c>
      <c r="G543" s="15">
        <f t="shared" si="8"/>
        <v>536.54999999999995</v>
      </c>
    </row>
    <row r="544" spans="1:7" ht="14.4" x14ac:dyDescent="0.3">
      <c r="A544" s="17">
        <v>534</v>
      </c>
      <c r="B544" s="17">
        <v>510434520</v>
      </c>
      <c r="C544" s="51" t="s">
        <v>37</v>
      </c>
      <c r="D544" s="52" t="s">
        <v>217</v>
      </c>
      <c r="E544" s="15">
        <v>853.9</v>
      </c>
      <c r="F544" s="16">
        <v>25</v>
      </c>
      <c r="G544" s="15">
        <f t="shared" si="8"/>
        <v>640.42499999999995</v>
      </c>
    </row>
    <row r="545" spans="1:7" ht="14.4" x14ac:dyDescent="0.3">
      <c r="A545" s="17">
        <v>535</v>
      </c>
      <c r="B545" s="17">
        <v>510460520</v>
      </c>
      <c r="C545" s="51" t="s">
        <v>37</v>
      </c>
      <c r="D545" s="52" t="s">
        <v>217</v>
      </c>
      <c r="E545" s="15">
        <v>624.9</v>
      </c>
      <c r="F545" s="16">
        <v>25</v>
      </c>
      <c r="G545" s="15">
        <f t="shared" si="8"/>
        <v>468.67499999999995</v>
      </c>
    </row>
    <row r="546" spans="1:7" ht="14.4" x14ac:dyDescent="0.3">
      <c r="A546" s="17">
        <v>536</v>
      </c>
      <c r="B546" s="17">
        <v>510464520</v>
      </c>
      <c r="C546" s="51" t="s">
        <v>37</v>
      </c>
      <c r="D546" s="52" t="s">
        <v>217</v>
      </c>
      <c r="E546" s="15">
        <v>794.6</v>
      </c>
      <c r="F546" s="16">
        <v>25</v>
      </c>
      <c r="G546" s="15">
        <f t="shared" si="8"/>
        <v>595.95000000000005</v>
      </c>
    </row>
    <row r="547" spans="1:7" ht="14.4" x14ac:dyDescent="0.3">
      <c r="A547" s="17">
        <v>537</v>
      </c>
      <c r="B547" s="17">
        <v>512110520</v>
      </c>
      <c r="C547" s="51" t="s">
        <v>37</v>
      </c>
      <c r="D547" s="52" t="s">
        <v>219</v>
      </c>
      <c r="E547" s="15">
        <v>462.2</v>
      </c>
      <c r="F547" s="16">
        <v>25</v>
      </c>
      <c r="G547" s="15">
        <f t="shared" si="8"/>
        <v>346.65</v>
      </c>
    </row>
    <row r="548" spans="1:7" ht="14.4" x14ac:dyDescent="0.3">
      <c r="A548" s="17">
        <v>538</v>
      </c>
      <c r="B548" s="17">
        <v>512114520</v>
      </c>
      <c r="C548" s="51" t="s">
        <v>37</v>
      </c>
      <c r="D548" s="52" t="s">
        <v>219</v>
      </c>
      <c r="E548" s="15">
        <v>827.2</v>
      </c>
      <c r="F548" s="16">
        <v>25</v>
      </c>
      <c r="G548" s="15">
        <f t="shared" si="8"/>
        <v>620.40000000000009</v>
      </c>
    </row>
    <row r="549" spans="1:7" ht="14.4" x14ac:dyDescent="0.3">
      <c r="A549" s="17">
        <v>539</v>
      </c>
      <c r="B549" s="17">
        <v>514410520</v>
      </c>
      <c r="C549" s="51" t="s">
        <v>37</v>
      </c>
      <c r="D549" s="52" t="s">
        <v>221</v>
      </c>
      <c r="E549" s="15">
        <v>590.1</v>
      </c>
      <c r="F549" s="16">
        <v>25</v>
      </c>
      <c r="G549" s="15">
        <f t="shared" si="8"/>
        <v>442.57500000000005</v>
      </c>
    </row>
    <row r="550" spans="1:7" ht="14.4" x14ac:dyDescent="0.3">
      <c r="A550" s="17">
        <v>540</v>
      </c>
      <c r="B550" s="17">
        <v>514414520</v>
      </c>
      <c r="C550" s="51" t="s">
        <v>37</v>
      </c>
      <c r="D550" s="52" t="s">
        <v>221</v>
      </c>
      <c r="E550" s="15">
        <v>1054.5999999999999</v>
      </c>
      <c r="F550" s="16">
        <v>25</v>
      </c>
      <c r="G550" s="15">
        <f t="shared" si="8"/>
        <v>790.94999999999993</v>
      </c>
    </row>
    <row r="551" spans="1:7" ht="14.4" x14ac:dyDescent="0.3">
      <c r="A551" s="17">
        <v>541</v>
      </c>
      <c r="B551" s="17">
        <v>515240520</v>
      </c>
      <c r="C551" s="51" t="s">
        <v>37</v>
      </c>
      <c r="D551" s="52" t="s">
        <v>222</v>
      </c>
      <c r="E551" s="15">
        <v>1501</v>
      </c>
      <c r="F551" s="16">
        <v>25</v>
      </c>
      <c r="G551" s="15">
        <f t="shared" si="8"/>
        <v>1125.75</v>
      </c>
    </row>
    <row r="552" spans="1:7" ht="14.4" x14ac:dyDescent="0.3">
      <c r="A552" s="17">
        <v>542</v>
      </c>
      <c r="B552" s="17">
        <v>515244520</v>
      </c>
      <c r="C552" s="51" t="s">
        <v>37</v>
      </c>
      <c r="D552" s="52" t="s">
        <v>222</v>
      </c>
      <c r="E552" s="15">
        <v>1706.7</v>
      </c>
      <c r="F552" s="16">
        <v>25</v>
      </c>
      <c r="G552" s="15">
        <f t="shared" si="8"/>
        <v>1280.0250000000001</v>
      </c>
    </row>
    <row r="553" spans="1:7" ht="14.4" x14ac:dyDescent="0.3">
      <c r="A553" s="17">
        <v>543</v>
      </c>
      <c r="B553" s="17">
        <v>515250520</v>
      </c>
      <c r="C553" s="51" t="s">
        <v>37</v>
      </c>
      <c r="D553" s="52" t="s">
        <v>222</v>
      </c>
      <c r="E553" s="15">
        <v>1345.9</v>
      </c>
      <c r="F553" s="16">
        <v>25</v>
      </c>
      <c r="G553" s="15">
        <f t="shared" si="8"/>
        <v>1009.4250000000001</v>
      </c>
    </row>
    <row r="554" spans="1:7" ht="14.4" x14ac:dyDescent="0.3">
      <c r="A554" s="17">
        <v>544</v>
      </c>
      <c r="B554" s="17">
        <v>515254520</v>
      </c>
      <c r="C554" s="51" t="s">
        <v>37</v>
      </c>
      <c r="D554" s="52" t="s">
        <v>222</v>
      </c>
      <c r="E554" s="15">
        <v>1501</v>
      </c>
      <c r="F554" s="16">
        <v>25</v>
      </c>
      <c r="G554" s="15">
        <f t="shared" si="8"/>
        <v>1125.75</v>
      </c>
    </row>
    <row r="555" spans="1:7" ht="14.4" x14ac:dyDescent="0.3">
      <c r="A555" s="17">
        <v>545</v>
      </c>
      <c r="B555" s="17">
        <v>516000520</v>
      </c>
      <c r="C555" s="51" t="s">
        <v>37</v>
      </c>
      <c r="D555" s="52" t="s">
        <v>223</v>
      </c>
      <c r="E555" s="15">
        <v>381.9</v>
      </c>
      <c r="F555" s="16">
        <v>25</v>
      </c>
      <c r="G555" s="15">
        <f t="shared" si="8"/>
        <v>286.42499999999995</v>
      </c>
    </row>
    <row r="556" spans="1:7" ht="14.4" x14ac:dyDescent="0.3">
      <c r="A556" s="17">
        <v>546</v>
      </c>
      <c r="B556" s="17">
        <v>516060520</v>
      </c>
      <c r="C556" s="51" t="s">
        <v>37</v>
      </c>
      <c r="D556" s="52" t="s">
        <v>223</v>
      </c>
      <c r="E556" s="15">
        <v>345.6</v>
      </c>
      <c r="F556" s="16">
        <v>25</v>
      </c>
      <c r="G556" s="15">
        <f t="shared" si="8"/>
        <v>259.20000000000005</v>
      </c>
    </row>
    <row r="557" spans="1:7" ht="14.4" x14ac:dyDescent="0.3">
      <c r="A557" s="17">
        <v>547</v>
      </c>
      <c r="B557" s="17">
        <v>516100520</v>
      </c>
      <c r="C557" s="51" t="s">
        <v>37</v>
      </c>
      <c r="D557" s="52" t="s">
        <v>224</v>
      </c>
      <c r="E557" s="15">
        <v>214.7</v>
      </c>
      <c r="F557" s="16">
        <v>25</v>
      </c>
      <c r="G557" s="15">
        <f t="shared" si="8"/>
        <v>161.02499999999998</v>
      </c>
    </row>
    <row r="558" spans="1:7" ht="14.4" x14ac:dyDescent="0.3">
      <c r="A558" s="17">
        <v>548</v>
      </c>
      <c r="B558" s="17">
        <v>516104520</v>
      </c>
      <c r="C558" s="51" t="s">
        <v>37</v>
      </c>
      <c r="D558" s="52" t="s">
        <v>224</v>
      </c>
      <c r="E558" s="15">
        <v>416.6</v>
      </c>
      <c r="F558" s="16">
        <v>25</v>
      </c>
      <c r="G558" s="15">
        <f t="shared" si="8"/>
        <v>312.45000000000005</v>
      </c>
    </row>
    <row r="559" spans="1:7" ht="14.4" x14ac:dyDescent="0.3">
      <c r="A559" s="17">
        <v>549</v>
      </c>
      <c r="B559" s="17">
        <v>517190520</v>
      </c>
      <c r="C559" s="51" t="s">
        <v>37</v>
      </c>
      <c r="D559" s="52" t="s">
        <v>225</v>
      </c>
      <c r="E559" s="15">
        <v>159.6</v>
      </c>
      <c r="F559" s="16">
        <v>25</v>
      </c>
      <c r="G559" s="15">
        <f t="shared" si="8"/>
        <v>119.69999999999999</v>
      </c>
    </row>
    <row r="560" spans="1:7" ht="14.4" x14ac:dyDescent="0.3">
      <c r="A560" s="17">
        <v>550</v>
      </c>
      <c r="B560" s="17">
        <v>517194520</v>
      </c>
      <c r="C560" s="51" t="s">
        <v>37</v>
      </c>
      <c r="D560" s="52" t="s">
        <v>225</v>
      </c>
      <c r="E560" s="15">
        <v>337.8</v>
      </c>
      <c r="F560" s="16">
        <v>25</v>
      </c>
      <c r="G560" s="15">
        <f t="shared" si="8"/>
        <v>253.35000000000002</v>
      </c>
    </row>
    <row r="561" spans="1:7" ht="14.4" x14ac:dyDescent="0.3">
      <c r="A561" s="17">
        <v>551</v>
      </c>
      <c r="B561" s="17">
        <v>517200520</v>
      </c>
      <c r="C561" s="51" t="s">
        <v>37</v>
      </c>
      <c r="D561" s="52" t="s">
        <v>225</v>
      </c>
      <c r="E561" s="15">
        <v>179.4</v>
      </c>
      <c r="F561" s="16">
        <v>25</v>
      </c>
      <c r="G561" s="15">
        <f t="shared" si="8"/>
        <v>134.55000000000001</v>
      </c>
    </row>
    <row r="562" spans="1:7" ht="14.4" x14ac:dyDescent="0.3">
      <c r="A562" s="17">
        <v>552</v>
      </c>
      <c r="B562" s="17">
        <v>517204520</v>
      </c>
      <c r="C562" s="51" t="s">
        <v>37</v>
      </c>
      <c r="D562" s="52" t="s">
        <v>225</v>
      </c>
      <c r="E562" s="15">
        <v>437.2</v>
      </c>
      <c r="F562" s="16">
        <v>25</v>
      </c>
      <c r="G562" s="15">
        <f t="shared" si="8"/>
        <v>327.9</v>
      </c>
    </row>
    <row r="563" spans="1:7" ht="14.4" x14ac:dyDescent="0.3">
      <c r="A563" s="17">
        <v>553</v>
      </c>
      <c r="B563" s="17">
        <v>518030520</v>
      </c>
      <c r="C563" s="51" t="s">
        <v>37</v>
      </c>
      <c r="D563" s="52" t="s">
        <v>226</v>
      </c>
      <c r="E563" s="15">
        <v>81.900000000000006</v>
      </c>
      <c r="F563" s="16">
        <v>25</v>
      </c>
      <c r="G563" s="15">
        <f t="shared" si="8"/>
        <v>61.425000000000004</v>
      </c>
    </row>
    <row r="564" spans="1:7" ht="14.4" x14ac:dyDescent="0.3">
      <c r="A564" s="17">
        <v>554</v>
      </c>
      <c r="B564" s="17">
        <v>518034520</v>
      </c>
      <c r="C564" s="51" t="s">
        <v>37</v>
      </c>
      <c r="D564" s="52" t="s">
        <v>226</v>
      </c>
      <c r="E564" s="15">
        <v>158.30000000000001</v>
      </c>
      <c r="F564" s="16">
        <v>25</v>
      </c>
      <c r="G564" s="15">
        <f t="shared" si="8"/>
        <v>118.72500000000001</v>
      </c>
    </row>
    <row r="565" spans="1:7" ht="14.4" x14ac:dyDescent="0.3">
      <c r="A565" s="17">
        <v>555</v>
      </c>
      <c r="B565" s="17">
        <v>518150520</v>
      </c>
      <c r="C565" s="51" t="s">
        <v>37</v>
      </c>
      <c r="D565" s="52" t="s">
        <v>226</v>
      </c>
      <c r="E565" s="15">
        <v>81.900000000000006</v>
      </c>
      <c r="F565" s="16">
        <v>25</v>
      </c>
      <c r="G565" s="15">
        <f t="shared" si="8"/>
        <v>61.425000000000004</v>
      </c>
    </row>
    <row r="566" spans="1:7" ht="14.4" x14ac:dyDescent="0.3">
      <c r="A566" s="17">
        <v>556</v>
      </c>
      <c r="B566" s="17">
        <v>518154520</v>
      </c>
      <c r="C566" s="51" t="s">
        <v>37</v>
      </c>
      <c r="D566" s="52" t="s">
        <v>226</v>
      </c>
      <c r="E566" s="15">
        <v>158.30000000000001</v>
      </c>
      <c r="F566" s="16">
        <v>25</v>
      </c>
      <c r="G566" s="15">
        <f t="shared" si="8"/>
        <v>118.72500000000001</v>
      </c>
    </row>
    <row r="567" spans="1:7" ht="14.4" x14ac:dyDescent="0.3">
      <c r="A567" s="17">
        <v>557</v>
      </c>
      <c r="B567" s="17">
        <v>518160520</v>
      </c>
      <c r="C567" s="51" t="s">
        <v>37</v>
      </c>
      <c r="D567" s="52" t="s">
        <v>226</v>
      </c>
      <c r="E567" s="15">
        <v>81.900000000000006</v>
      </c>
      <c r="F567" s="16">
        <v>25</v>
      </c>
      <c r="G567" s="15">
        <f t="shared" si="8"/>
        <v>61.425000000000004</v>
      </c>
    </row>
    <row r="568" spans="1:7" ht="14.4" x14ac:dyDescent="0.3">
      <c r="A568" s="17">
        <v>558</v>
      </c>
      <c r="B568" s="17">
        <v>518164520</v>
      </c>
      <c r="C568" s="51" t="s">
        <v>37</v>
      </c>
      <c r="D568" s="52" t="s">
        <v>226</v>
      </c>
      <c r="E568" s="15">
        <v>158.30000000000001</v>
      </c>
      <c r="F568" s="16">
        <v>25</v>
      </c>
      <c r="G568" s="15">
        <f t="shared" si="8"/>
        <v>118.72500000000001</v>
      </c>
    </row>
    <row r="569" spans="1:7" ht="14.4" x14ac:dyDescent="0.3">
      <c r="A569" s="17">
        <v>559</v>
      </c>
      <c r="B569" s="17">
        <v>518170520</v>
      </c>
      <c r="C569" s="51" t="s">
        <v>37</v>
      </c>
      <c r="D569" s="52" t="s">
        <v>227</v>
      </c>
      <c r="E569" s="15">
        <v>125.3</v>
      </c>
      <c r="F569" s="16">
        <v>25</v>
      </c>
      <c r="G569" s="15">
        <f t="shared" si="8"/>
        <v>93.974999999999994</v>
      </c>
    </row>
    <row r="570" spans="1:7" ht="14.4" x14ac:dyDescent="0.3">
      <c r="A570" s="17">
        <v>560</v>
      </c>
      <c r="B570" s="17">
        <v>518174520</v>
      </c>
      <c r="C570" s="51" t="s">
        <v>37</v>
      </c>
      <c r="D570" s="52" t="s">
        <v>227</v>
      </c>
      <c r="E570" s="15">
        <v>156.6</v>
      </c>
      <c r="F570" s="16">
        <v>25</v>
      </c>
      <c r="G570" s="15">
        <f t="shared" si="8"/>
        <v>117.44999999999999</v>
      </c>
    </row>
    <row r="571" spans="1:7" ht="14.4" x14ac:dyDescent="0.3">
      <c r="A571" s="17">
        <v>561</v>
      </c>
      <c r="B571" s="17">
        <v>518180520</v>
      </c>
      <c r="C571" s="51" t="s">
        <v>37</v>
      </c>
      <c r="D571" s="52" t="s">
        <v>227</v>
      </c>
      <c r="E571" s="15">
        <v>125.3</v>
      </c>
      <c r="F571" s="16">
        <v>25</v>
      </c>
      <c r="G571" s="15">
        <f t="shared" si="8"/>
        <v>93.974999999999994</v>
      </c>
    </row>
    <row r="572" spans="1:7" ht="14.4" x14ac:dyDescent="0.3">
      <c r="A572" s="17">
        <v>562</v>
      </c>
      <c r="B572" s="17">
        <v>518184520</v>
      </c>
      <c r="C572" s="51" t="s">
        <v>37</v>
      </c>
      <c r="D572" s="52" t="s">
        <v>227</v>
      </c>
      <c r="E572" s="15">
        <v>156.6</v>
      </c>
      <c r="F572" s="16">
        <v>25</v>
      </c>
      <c r="G572" s="15">
        <f t="shared" si="8"/>
        <v>117.44999999999999</v>
      </c>
    </row>
    <row r="573" spans="1:7" ht="14.4" x14ac:dyDescent="0.3">
      <c r="A573" s="17">
        <v>563</v>
      </c>
      <c r="B573" s="17">
        <v>518430520</v>
      </c>
      <c r="C573" s="51" t="s">
        <v>37</v>
      </c>
      <c r="D573" s="52" t="s">
        <v>228</v>
      </c>
      <c r="E573" s="15">
        <v>86.9</v>
      </c>
      <c r="F573" s="16">
        <v>25</v>
      </c>
      <c r="G573" s="15">
        <f t="shared" si="8"/>
        <v>65.175000000000011</v>
      </c>
    </row>
    <row r="574" spans="1:7" ht="14.4" x14ac:dyDescent="0.3">
      <c r="A574" s="17">
        <v>564</v>
      </c>
      <c r="B574" s="17">
        <v>518434520</v>
      </c>
      <c r="C574" s="51" t="s">
        <v>37</v>
      </c>
      <c r="D574" s="52" t="s">
        <v>228</v>
      </c>
      <c r="E574" s="15">
        <v>235.5</v>
      </c>
      <c r="F574" s="16">
        <v>25</v>
      </c>
      <c r="G574" s="15">
        <f t="shared" si="8"/>
        <v>176.625</v>
      </c>
    </row>
    <row r="575" spans="1:7" ht="14.4" x14ac:dyDescent="0.3">
      <c r="A575" s="17">
        <v>565</v>
      </c>
      <c r="B575" s="17">
        <v>518450520</v>
      </c>
      <c r="C575" s="51" t="s">
        <v>37</v>
      </c>
      <c r="D575" s="52" t="s">
        <v>229</v>
      </c>
      <c r="E575" s="15">
        <v>98.9</v>
      </c>
      <c r="F575" s="16">
        <v>25</v>
      </c>
      <c r="G575" s="15">
        <f t="shared" si="8"/>
        <v>74.175000000000011</v>
      </c>
    </row>
    <row r="576" spans="1:7" ht="14.4" x14ac:dyDescent="0.3">
      <c r="A576" s="17">
        <v>566</v>
      </c>
      <c r="B576" s="17">
        <v>518454520</v>
      </c>
      <c r="C576" s="51" t="s">
        <v>37</v>
      </c>
      <c r="D576" s="52" t="s">
        <v>229</v>
      </c>
      <c r="E576" s="15">
        <v>162.19999999999999</v>
      </c>
      <c r="F576" s="16">
        <v>25</v>
      </c>
      <c r="G576" s="15">
        <f t="shared" si="8"/>
        <v>121.64999999999999</v>
      </c>
    </row>
    <row r="577" spans="1:7" ht="14.4" x14ac:dyDescent="0.3">
      <c r="A577" s="17">
        <v>567</v>
      </c>
      <c r="B577" s="17">
        <v>518480520</v>
      </c>
      <c r="C577" s="51" t="s">
        <v>37</v>
      </c>
      <c r="D577" s="52" t="s">
        <v>230</v>
      </c>
      <c r="E577" s="15">
        <v>415.8</v>
      </c>
      <c r="F577" s="16">
        <v>25</v>
      </c>
      <c r="G577" s="15">
        <f t="shared" si="8"/>
        <v>311.85000000000002</v>
      </c>
    </row>
    <row r="578" spans="1:7" ht="14.4" x14ac:dyDescent="0.3">
      <c r="A578" s="17">
        <v>568</v>
      </c>
      <c r="B578" s="17">
        <v>518484520</v>
      </c>
      <c r="C578" s="51" t="s">
        <v>37</v>
      </c>
      <c r="D578" s="52" t="s">
        <v>230</v>
      </c>
      <c r="E578" s="15">
        <v>504.1</v>
      </c>
      <c r="F578" s="16">
        <v>25</v>
      </c>
      <c r="G578" s="15">
        <f t="shared" si="8"/>
        <v>378.07500000000005</v>
      </c>
    </row>
    <row r="579" spans="1:7" ht="14.4" x14ac:dyDescent="0.3">
      <c r="A579" s="18">
        <v>569</v>
      </c>
      <c r="B579" s="18">
        <v>520230575</v>
      </c>
      <c r="C579" s="29" t="s">
        <v>590</v>
      </c>
      <c r="D579" s="29" t="s">
        <v>645</v>
      </c>
      <c r="E579" s="15">
        <v>247.8</v>
      </c>
      <c r="F579" s="16">
        <v>25</v>
      </c>
      <c r="G579" s="15">
        <f t="shared" si="8"/>
        <v>185.85000000000002</v>
      </c>
    </row>
    <row r="580" spans="1:7" ht="14.4" x14ac:dyDescent="0.3">
      <c r="A580" s="18">
        <v>570</v>
      </c>
      <c r="B580" s="18">
        <v>520239175</v>
      </c>
      <c r="C580" s="28" t="s">
        <v>590</v>
      </c>
      <c r="D580" s="28" t="s">
        <v>819</v>
      </c>
      <c r="E580" s="15">
        <v>310.7</v>
      </c>
      <c r="F580" s="16">
        <v>25</v>
      </c>
      <c r="G580" s="15">
        <f t="shared" si="8"/>
        <v>233.02499999999998</v>
      </c>
    </row>
    <row r="581" spans="1:7" ht="14.4" x14ac:dyDescent="0.3">
      <c r="A581" s="18">
        <v>571</v>
      </c>
      <c r="B581" s="18">
        <v>520260575</v>
      </c>
      <c r="C581" s="29" t="s">
        <v>590</v>
      </c>
      <c r="D581" s="29" t="s">
        <v>646</v>
      </c>
      <c r="E581" s="15">
        <v>245.4</v>
      </c>
      <c r="F581" s="16">
        <v>25</v>
      </c>
      <c r="G581" s="15">
        <f t="shared" si="8"/>
        <v>184.05</v>
      </c>
    </row>
    <row r="582" spans="1:7" ht="14.4" x14ac:dyDescent="0.3">
      <c r="A582" s="18">
        <v>572</v>
      </c>
      <c r="B582" s="18">
        <v>520269175</v>
      </c>
      <c r="C582" s="28" t="s">
        <v>590</v>
      </c>
      <c r="D582" s="28" t="s">
        <v>820</v>
      </c>
      <c r="E582" s="15">
        <v>307.39999999999998</v>
      </c>
      <c r="F582" s="16">
        <v>25</v>
      </c>
      <c r="G582" s="15">
        <f t="shared" si="8"/>
        <v>230.54999999999998</v>
      </c>
    </row>
    <row r="583" spans="1:7" ht="14.4" x14ac:dyDescent="0.3">
      <c r="A583" s="18">
        <v>573</v>
      </c>
      <c r="B583" s="18">
        <v>522160575</v>
      </c>
      <c r="C583" s="29" t="s">
        <v>590</v>
      </c>
      <c r="D583" s="29" t="s">
        <v>647</v>
      </c>
      <c r="E583" s="15">
        <v>257.60000000000002</v>
      </c>
      <c r="F583" s="16">
        <v>25</v>
      </c>
      <c r="G583" s="15">
        <f t="shared" si="8"/>
        <v>193.20000000000002</v>
      </c>
    </row>
    <row r="584" spans="1:7" ht="14.4" x14ac:dyDescent="0.3">
      <c r="A584" s="18">
        <v>574</v>
      </c>
      <c r="B584" s="18">
        <v>522169175</v>
      </c>
      <c r="C584" s="28" t="s">
        <v>590</v>
      </c>
      <c r="D584" s="28" t="s">
        <v>821</v>
      </c>
      <c r="E584" s="15">
        <v>322.8</v>
      </c>
      <c r="F584" s="16">
        <v>25</v>
      </c>
      <c r="G584" s="15">
        <f t="shared" si="8"/>
        <v>242.10000000000002</v>
      </c>
    </row>
    <row r="585" spans="1:7" ht="14.4" x14ac:dyDescent="0.3">
      <c r="A585" s="36">
        <v>575</v>
      </c>
      <c r="B585" s="36">
        <v>522460575</v>
      </c>
      <c r="C585" s="86" t="s">
        <v>590</v>
      </c>
      <c r="D585" s="86" t="s">
        <v>1353</v>
      </c>
      <c r="E585" s="50">
        <v>180.3</v>
      </c>
      <c r="F585" s="42">
        <v>25</v>
      </c>
      <c r="G585" s="50">
        <f t="shared" si="8"/>
        <v>135.22500000000002</v>
      </c>
    </row>
    <row r="586" spans="1:7" ht="14.4" x14ac:dyDescent="0.3">
      <c r="A586" s="36">
        <v>576</v>
      </c>
      <c r="B586" s="36">
        <v>522469175</v>
      </c>
      <c r="C586" s="86" t="s">
        <v>590</v>
      </c>
      <c r="D586" s="86" t="s">
        <v>1354</v>
      </c>
      <c r="E586" s="50">
        <v>207.3</v>
      </c>
      <c r="F586" s="42">
        <v>25</v>
      </c>
      <c r="G586" s="50">
        <f t="shared" si="8"/>
        <v>155.47500000000002</v>
      </c>
    </row>
    <row r="587" spans="1:7" ht="14.4" x14ac:dyDescent="0.3">
      <c r="A587" s="36">
        <v>577</v>
      </c>
      <c r="B587" s="36">
        <v>522470575</v>
      </c>
      <c r="C587" s="86" t="s">
        <v>590</v>
      </c>
      <c r="D587" s="86" t="s">
        <v>1355</v>
      </c>
      <c r="E587" s="50">
        <v>193</v>
      </c>
      <c r="F587" s="42">
        <v>25</v>
      </c>
      <c r="G587" s="50">
        <f t="shared" si="8"/>
        <v>144.75</v>
      </c>
    </row>
    <row r="588" spans="1:7" ht="14.4" x14ac:dyDescent="0.3">
      <c r="A588" s="36">
        <v>578</v>
      </c>
      <c r="B588" s="36">
        <v>522479175</v>
      </c>
      <c r="C588" s="86" t="s">
        <v>590</v>
      </c>
      <c r="D588" s="86" t="s">
        <v>1356</v>
      </c>
      <c r="E588" s="50">
        <v>221.9</v>
      </c>
      <c r="F588" s="42">
        <v>25</v>
      </c>
      <c r="G588" s="50">
        <f t="shared" si="8"/>
        <v>166.42500000000001</v>
      </c>
    </row>
    <row r="589" spans="1:7" ht="14.4" x14ac:dyDescent="0.3">
      <c r="A589" s="18">
        <v>579</v>
      </c>
      <c r="B589" s="18">
        <v>522960575</v>
      </c>
      <c r="C589" s="29" t="s">
        <v>590</v>
      </c>
      <c r="D589" s="29" t="s">
        <v>648</v>
      </c>
      <c r="E589" s="15">
        <v>310.5</v>
      </c>
      <c r="F589" s="16">
        <v>25</v>
      </c>
      <c r="G589" s="15">
        <f t="shared" ref="G589:G652" si="9">E589*0.75</f>
        <v>232.875</v>
      </c>
    </row>
    <row r="590" spans="1:7" ht="14.4" x14ac:dyDescent="0.3">
      <c r="A590" s="18">
        <v>580</v>
      </c>
      <c r="B590" s="18">
        <v>522969175</v>
      </c>
      <c r="C590" s="28" t="s">
        <v>590</v>
      </c>
      <c r="D590" s="28" t="s">
        <v>822</v>
      </c>
      <c r="E590" s="15">
        <v>389.2</v>
      </c>
      <c r="F590" s="16">
        <v>25</v>
      </c>
      <c r="G590" s="15">
        <f t="shared" si="9"/>
        <v>291.89999999999998</v>
      </c>
    </row>
    <row r="591" spans="1:7" ht="14.4" x14ac:dyDescent="0.3">
      <c r="A591" s="18">
        <v>581</v>
      </c>
      <c r="B591" s="18">
        <v>522980575</v>
      </c>
      <c r="C591" s="29" t="s">
        <v>590</v>
      </c>
      <c r="D591" s="29" t="s">
        <v>649</v>
      </c>
      <c r="E591" s="15">
        <v>333</v>
      </c>
      <c r="F591" s="16">
        <v>25</v>
      </c>
      <c r="G591" s="15">
        <f t="shared" si="9"/>
        <v>249.75</v>
      </c>
    </row>
    <row r="592" spans="1:7" ht="14.4" x14ac:dyDescent="0.3">
      <c r="A592" s="18">
        <v>582</v>
      </c>
      <c r="B592" s="18">
        <v>522989175</v>
      </c>
      <c r="C592" s="28" t="s">
        <v>590</v>
      </c>
      <c r="D592" s="28" t="s">
        <v>823</v>
      </c>
      <c r="E592" s="15">
        <v>417.4</v>
      </c>
      <c r="F592" s="16">
        <v>25</v>
      </c>
      <c r="G592" s="15">
        <f t="shared" si="9"/>
        <v>313.04999999999995</v>
      </c>
    </row>
    <row r="593" spans="1:7" ht="14.4" x14ac:dyDescent="0.3">
      <c r="A593" s="18">
        <v>583</v>
      </c>
      <c r="B593" s="18">
        <v>524450575</v>
      </c>
      <c r="C593" s="29" t="s">
        <v>590</v>
      </c>
      <c r="D593" s="29" t="s">
        <v>650</v>
      </c>
      <c r="E593" s="15">
        <v>388</v>
      </c>
      <c r="F593" s="16">
        <v>25</v>
      </c>
      <c r="G593" s="15">
        <f t="shared" si="9"/>
        <v>291</v>
      </c>
    </row>
    <row r="594" spans="1:7" ht="14.4" x14ac:dyDescent="0.3">
      <c r="A594" s="18">
        <v>584</v>
      </c>
      <c r="B594" s="18">
        <v>524459175</v>
      </c>
      <c r="C594" s="28" t="s">
        <v>590</v>
      </c>
      <c r="D594" s="28" t="s">
        <v>824</v>
      </c>
      <c r="E594" s="15">
        <v>470.8</v>
      </c>
      <c r="F594" s="16">
        <v>25</v>
      </c>
      <c r="G594" s="15">
        <f t="shared" si="9"/>
        <v>353.1</v>
      </c>
    </row>
    <row r="595" spans="1:7" ht="14.4" x14ac:dyDescent="0.3">
      <c r="A595" s="18">
        <v>585</v>
      </c>
      <c r="B595" s="18">
        <v>524470575</v>
      </c>
      <c r="C595" s="29" t="s">
        <v>590</v>
      </c>
      <c r="D595" s="29" t="s">
        <v>651</v>
      </c>
      <c r="E595" s="15">
        <v>837.7</v>
      </c>
      <c r="F595" s="16">
        <v>25</v>
      </c>
      <c r="G595" s="15">
        <f t="shared" si="9"/>
        <v>628.27500000000009</v>
      </c>
    </row>
    <row r="596" spans="1:7" ht="14.4" x14ac:dyDescent="0.3">
      <c r="A596" s="18">
        <v>586</v>
      </c>
      <c r="B596" s="18">
        <v>524479175</v>
      </c>
      <c r="C596" s="28" t="s">
        <v>590</v>
      </c>
      <c r="D596" s="28" t="s">
        <v>825</v>
      </c>
      <c r="E596" s="15">
        <v>1050</v>
      </c>
      <c r="F596" s="16">
        <v>25</v>
      </c>
      <c r="G596" s="15">
        <f t="shared" si="9"/>
        <v>787.5</v>
      </c>
    </row>
    <row r="597" spans="1:7" ht="14.4" x14ac:dyDescent="0.3">
      <c r="A597" s="18">
        <v>587</v>
      </c>
      <c r="B597" s="18">
        <v>524480575</v>
      </c>
      <c r="C597" s="79" t="s">
        <v>590</v>
      </c>
      <c r="D597" s="29" t="s">
        <v>998</v>
      </c>
      <c r="E597" s="15">
        <v>611.6</v>
      </c>
      <c r="F597" s="16">
        <v>25</v>
      </c>
      <c r="G597" s="15">
        <f t="shared" si="9"/>
        <v>458.70000000000005</v>
      </c>
    </row>
    <row r="598" spans="1:7" ht="14.4" x14ac:dyDescent="0.3">
      <c r="A598" s="18">
        <v>588</v>
      </c>
      <c r="B598" s="18">
        <v>525900575</v>
      </c>
      <c r="C598" s="29" t="s">
        <v>590</v>
      </c>
      <c r="D598" s="28" t="s">
        <v>826</v>
      </c>
      <c r="E598" s="15">
        <v>1364.5</v>
      </c>
      <c r="F598" s="16">
        <v>25</v>
      </c>
      <c r="G598" s="15">
        <f t="shared" si="9"/>
        <v>1023.375</v>
      </c>
    </row>
    <row r="599" spans="1:7" ht="14.4" x14ac:dyDescent="0.3">
      <c r="A599" s="18">
        <v>589</v>
      </c>
      <c r="B599" s="18">
        <v>525909175</v>
      </c>
      <c r="C599" s="28" t="s">
        <v>590</v>
      </c>
      <c r="D599" s="28" t="s">
        <v>827</v>
      </c>
      <c r="E599" s="15">
        <v>1710.5</v>
      </c>
      <c r="F599" s="16">
        <v>25</v>
      </c>
      <c r="G599" s="15">
        <f t="shared" si="9"/>
        <v>1282.875</v>
      </c>
    </row>
    <row r="600" spans="1:7" ht="14.4" x14ac:dyDescent="0.3">
      <c r="A600" s="27">
        <v>590</v>
      </c>
      <c r="B600" s="27">
        <v>526500575</v>
      </c>
      <c r="C600" s="29" t="s">
        <v>590</v>
      </c>
      <c r="D600" s="28" t="s">
        <v>652</v>
      </c>
      <c r="E600" s="15">
        <v>240.5</v>
      </c>
      <c r="F600" s="16">
        <v>25</v>
      </c>
      <c r="G600" s="15">
        <f t="shared" si="9"/>
        <v>180.375</v>
      </c>
    </row>
    <row r="601" spans="1:7" ht="14.4" x14ac:dyDescent="0.3">
      <c r="A601" s="27">
        <v>591</v>
      </c>
      <c r="B601" s="27">
        <v>526509175</v>
      </c>
      <c r="C601" s="28" t="s">
        <v>590</v>
      </c>
      <c r="D601" s="28" t="s">
        <v>828</v>
      </c>
      <c r="E601" s="15">
        <v>301.5</v>
      </c>
      <c r="F601" s="16">
        <v>25</v>
      </c>
      <c r="G601" s="15">
        <f t="shared" si="9"/>
        <v>226.125</v>
      </c>
    </row>
    <row r="602" spans="1:7" ht="14.4" x14ac:dyDescent="0.3">
      <c r="A602" s="27">
        <v>592</v>
      </c>
      <c r="B602" s="27">
        <v>526550575</v>
      </c>
      <c r="C602" s="28" t="s">
        <v>590</v>
      </c>
      <c r="D602" s="28" t="s">
        <v>653</v>
      </c>
      <c r="E602" s="15">
        <v>215.4</v>
      </c>
      <c r="F602" s="16">
        <v>25</v>
      </c>
      <c r="G602" s="15">
        <f t="shared" si="9"/>
        <v>161.55000000000001</v>
      </c>
    </row>
    <row r="603" spans="1:7" ht="14.4" x14ac:dyDescent="0.3">
      <c r="A603" s="27">
        <v>593</v>
      </c>
      <c r="B603" s="27">
        <v>526559175</v>
      </c>
      <c r="C603" s="29" t="s">
        <v>590</v>
      </c>
      <c r="D603" s="28" t="s">
        <v>829</v>
      </c>
      <c r="E603" s="15">
        <v>269.89999999999998</v>
      </c>
      <c r="F603" s="16">
        <v>25</v>
      </c>
      <c r="G603" s="15">
        <f t="shared" si="9"/>
        <v>202.42499999999998</v>
      </c>
    </row>
    <row r="604" spans="1:7" ht="14.4" x14ac:dyDescent="0.3">
      <c r="A604" s="27">
        <v>594</v>
      </c>
      <c r="B604" s="27">
        <v>526570575</v>
      </c>
      <c r="C604" s="28" t="s">
        <v>590</v>
      </c>
      <c r="D604" s="28" t="s">
        <v>830</v>
      </c>
      <c r="E604" s="15">
        <v>348.7</v>
      </c>
      <c r="F604" s="16">
        <v>25</v>
      </c>
      <c r="G604" s="15">
        <f t="shared" si="9"/>
        <v>261.52499999999998</v>
      </c>
    </row>
    <row r="605" spans="1:7" ht="14.4" x14ac:dyDescent="0.3">
      <c r="A605" s="18">
        <v>595</v>
      </c>
      <c r="B605" s="18">
        <v>527100575</v>
      </c>
      <c r="C605" s="29" t="s">
        <v>590</v>
      </c>
      <c r="D605" s="29" t="s">
        <v>654</v>
      </c>
      <c r="E605" s="15">
        <v>293.60000000000002</v>
      </c>
      <c r="F605" s="16">
        <v>25</v>
      </c>
      <c r="G605" s="15">
        <f t="shared" si="9"/>
        <v>220.20000000000002</v>
      </c>
    </row>
    <row r="606" spans="1:7" ht="14.4" x14ac:dyDescent="0.3">
      <c r="A606" s="18">
        <v>596</v>
      </c>
      <c r="B606" s="18">
        <v>527109175</v>
      </c>
      <c r="C606" s="29" t="s">
        <v>590</v>
      </c>
      <c r="D606" s="28" t="s">
        <v>831</v>
      </c>
      <c r="E606" s="15">
        <v>368</v>
      </c>
      <c r="F606" s="16">
        <v>25</v>
      </c>
      <c r="G606" s="15">
        <f t="shared" si="9"/>
        <v>276</v>
      </c>
    </row>
    <row r="607" spans="1:7" ht="14.4" x14ac:dyDescent="0.3">
      <c r="A607" s="18">
        <v>597</v>
      </c>
      <c r="B607" s="18">
        <v>527290575</v>
      </c>
      <c r="C607" s="29" t="s">
        <v>590</v>
      </c>
      <c r="D607" s="28" t="s">
        <v>1218</v>
      </c>
      <c r="E607" s="15">
        <v>488.4</v>
      </c>
      <c r="F607" s="16">
        <v>25</v>
      </c>
      <c r="G607" s="15">
        <f t="shared" si="9"/>
        <v>366.29999999999995</v>
      </c>
    </row>
    <row r="608" spans="1:7" ht="14.4" x14ac:dyDescent="0.3">
      <c r="A608" s="18">
        <v>598</v>
      </c>
      <c r="B608" s="18">
        <v>528150575</v>
      </c>
      <c r="C608" s="29" t="s">
        <v>590</v>
      </c>
      <c r="D608" s="28" t="s">
        <v>1219</v>
      </c>
      <c r="E608" s="15">
        <v>108.5</v>
      </c>
      <c r="F608" s="16">
        <v>25</v>
      </c>
      <c r="G608" s="15">
        <f t="shared" si="9"/>
        <v>81.375</v>
      </c>
    </row>
    <row r="609" spans="1:7" ht="14.4" x14ac:dyDescent="0.3">
      <c r="A609" s="27">
        <v>599</v>
      </c>
      <c r="B609" s="27">
        <v>528300575</v>
      </c>
      <c r="C609" s="29" t="s">
        <v>590</v>
      </c>
      <c r="D609" s="28" t="s">
        <v>655</v>
      </c>
      <c r="E609" s="15">
        <v>756.3</v>
      </c>
      <c r="F609" s="16">
        <v>25</v>
      </c>
      <c r="G609" s="15">
        <f t="shared" si="9"/>
        <v>567.22499999999991</v>
      </c>
    </row>
    <row r="610" spans="1:7" ht="14.4" x14ac:dyDescent="0.3">
      <c r="A610" s="27">
        <v>600</v>
      </c>
      <c r="B610" s="27">
        <v>528309175</v>
      </c>
      <c r="C610" s="29" t="s">
        <v>590</v>
      </c>
      <c r="D610" s="28" t="s">
        <v>999</v>
      </c>
      <c r="E610" s="15">
        <v>878.1</v>
      </c>
      <c r="F610" s="16">
        <v>25</v>
      </c>
      <c r="G610" s="15">
        <f t="shared" si="9"/>
        <v>658.57500000000005</v>
      </c>
    </row>
    <row r="611" spans="1:7" ht="14.4" x14ac:dyDescent="0.3">
      <c r="A611" s="27">
        <v>601</v>
      </c>
      <c r="B611" s="27">
        <v>528350575</v>
      </c>
      <c r="C611" s="29" t="s">
        <v>590</v>
      </c>
      <c r="D611" s="28" t="s">
        <v>656</v>
      </c>
      <c r="E611" s="15">
        <v>674.8</v>
      </c>
      <c r="F611" s="16">
        <v>25</v>
      </c>
      <c r="G611" s="15">
        <f t="shared" si="9"/>
        <v>506.09999999999997</v>
      </c>
    </row>
    <row r="612" spans="1:7" ht="14.4" x14ac:dyDescent="0.3">
      <c r="A612" s="27">
        <v>602</v>
      </c>
      <c r="B612" s="27">
        <v>528359175</v>
      </c>
      <c r="C612" s="29" t="s">
        <v>590</v>
      </c>
      <c r="D612" s="28" t="s">
        <v>1000</v>
      </c>
      <c r="E612" s="15">
        <v>783.5</v>
      </c>
      <c r="F612" s="16">
        <v>25</v>
      </c>
      <c r="G612" s="15">
        <f t="shared" si="9"/>
        <v>587.625</v>
      </c>
    </row>
    <row r="613" spans="1:7" ht="14.4" x14ac:dyDescent="0.3">
      <c r="A613" s="27">
        <v>603</v>
      </c>
      <c r="B613" s="27">
        <v>528460575</v>
      </c>
      <c r="C613" s="29" t="s">
        <v>590</v>
      </c>
      <c r="D613" s="28" t="s">
        <v>1220</v>
      </c>
      <c r="E613" s="15">
        <v>174.3</v>
      </c>
      <c r="F613" s="16">
        <v>25</v>
      </c>
      <c r="G613" s="15">
        <f t="shared" si="9"/>
        <v>130.72500000000002</v>
      </c>
    </row>
    <row r="614" spans="1:7" ht="14.4" x14ac:dyDescent="0.3">
      <c r="A614" s="18">
        <v>604</v>
      </c>
      <c r="B614" s="18">
        <v>528470575</v>
      </c>
      <c r="C614" s="79" t="s">
        <v>590</v>
      </c>
      <c r="D614" s="29" t="s">
        <v>1001</v>
      </c>
      <c r="E614" s="15">
        <v>99.5</v>
      </c>
      <c r="F614" s="16">
        <v>25</v>
      </c>
      <c r="G614" s="15">
        <f t="shared" si="9"/>
        <v>74.625</v>
      </c>
    </row>
    <row r="615" spans="1:7" ht="14.4" x14ac:dyDescent="0.3">
      <c r="A615" s="14">
        <v>605</v>
      </c>
      <c r="B615" s="14">
        <v>530230575</v>
      </c>
      <c r="C615" s="28" t="s">
        <v>774</v>
      </c>
      <c r="D615" s="28" t="s">
        <v>832</v>
      </c>
      <c r="E615" s="15">
        <v>299.3</v>
      </c>
      <c r="F615" s="16">
        <v>25</v>
      </c>
      <c r="G615" s="15">
        <f t="shared" si="9"/>
        <v>224.47500000000002</v>
      </c>
    </row>
    <row r="616" spans="1:7" ht="14.4" x14ac:dyDescent="0.3">
      <c r="A616" s="14">
        <v>606</v>
      </c>
      <c r="B616" s="14">
        <v>530260575</v>
      </c>
      <c r="C616" s="28" t="s">
        <v>774</v>
      </c>
      <c r="D616" s="28" t="s">
        <v>833</v>
      </c>
      <c r="E616" s="15">
        <v>291.10000000000002</v>
      </c>
      <c r="F616" s="16">
        <v>25</v>
      </c>
      <c r="G616" s="15">
        <f t="shared" si="9"/>
        <v>218.32500000000002</v>
      </c>
    </row>
    <row r="617" spans="1:7" ht="14.4" x14ac:dyDescent="0.3">
      <c r="A617" s="14">
        <v>607</v>
      </c>
      <c r="B617" s="14">
        <v>530280575</v>
      </c>
      <c r="C617" s="28" t="s">
        <v>774</v>
      </c>
      <c r="D617" s="28" t="s">
        <v>834</v>
      </c>
      <c r="E617" s="15">
        <v>293.5</v>
      </c>
      <c r="F617" s="16">
        <v>25</v>
      </c>
      <c r="G617" s="15">
        <f t="shared" si="9"/>
        <v>220.125</v>
      </c>
    </row>
    <row r="618" spans="1:7" ht="14.4" x14ac:dyDescent="0.3">
      <c r="A618" s="14">
        <v>608</v>
      </c>
      <c r="B618" s="14">
        <v>530290575</v>
      </c>
      <c r="C618" s="28" t="s">
        <v>774</v>
      </c>
      <c r="D618" s="28" t="s">
        <v>835</v>
      </c>
      <c r="E618" s="15">
        <v>294.7</v>
      </c>
      <c r="F618" s="16">
        <v>25</v>
      </c>
      <c r="G618" s="15">
        <f t="shared" si="9"/>
        <v>221.02499999999998</v>
      </c>
    </row>
    <row r="619" spans="1:7" ht="14.4" x14ac:dyDescent="0.3">
      <c r="A619" s="14">
        <v>609</v>
      </c>
      <c r="B619" s="14">
        <v>532160575</v>
      </c>
      <c r="C619" s="28" t="s">
        <v>774</v>
      </c>
      <c r="D619" s="28" t="s">
        <v>836</v>
      </c>
      <c r="E619" s="15">
        <v>314.3</v>
      </c>
      <c r="F619" s="16">
        <v>25</v>
      </c>
      <c r="G619" s="15">
        <f t="shared" si="9"/>
        <v>235.72500000000002</v>
      </c>
    </row>
    <row r="620" spans="1:7" ht="14.4" x14ac:dyDescent="0.3">
      <c r="A620" s="14">
        <v>610</v>
      </c>
      <c r="B620" s="14">
        <v>532440575</v>
      </c>
      <c r="C620" s="28" t="s">
        <v>774</v>
      </c>
      <c r="D620" s="28" t="s">
        <v>837</v>
      </c>
      <c r="E620" s="15">
        <v>212.1</v>
      </c>
      <c r="F620" s="16">
        <v>25</v>
      </c>
      <c r="G620" s="15">
        <f t="shared" si="9"/>
        <v>159.07499999999999</v>
      </c>
    </row>
    <row r="621" spans="1:7" ht="14.4" x14ac:dyDescent="0.3">
      <c r="A621" s="14">
        <v>611</v>
      </c>
      <c r="B621" s="14">
        <v>532450575</v>
      </c>
      <c r="C621" s="28" t="s">
        <v>774</v>
      </c>
      <c r="D621" s="28" t="s">
        <v>838</v>
      </c>
      <c r="E621" s="15">
        <v>227</v>
      </c>
      <c r="F621" s="16">
        <v>25</v>
      </c>
      <c r="G621" s="15">
        <f t="shared" si="9"/>
        <v>170.25</v>
      </c>
    </row>
    <row r="622" spans="1:7" ht="14.4" x14ac:dyDescent="0.3">
      <c r="A622" s="14">
        <v>612</v>
      </c>
      <c r="B622" s="14">
        <v>532960575</v>
      </c>
      <c r="C622" s="28" t="s">
        <v>774</v>
      </c>
      <c r="D622" s="28" t="s">
        <v>839</v>
      </c>
      <c r="E622" s="15">
        <v>380.7</v>
      </c>
      <c r="F622" s="16">
        <v>25</v>
      </c>
      <c r="G622" s="15">
        <f t="shared" si="9"/>
        <v>285.52499999999998</v>
      </c>
    </row>
    <row r="623" spans="1:7" ht="14.4" x14ac:dyDescent="0.3">
      <c r="A623" s="14">
        <v>613</v>
      </c>
      <c r="B623" s="14">
        <v>532980575</v>
      </c>
      <c r="C623" s="28" t="s">
        <v>774</v>
      </c>
      <c r="D623" s="28" t="s">
        <v>840</v>
      </c>
      <c r="E623" s="15">
        <v>407.1</v>
      </c>
      <c r="F623" s="16">
        <v>25</v>
      </c>
      <c r="G623" s="15">
        <f t="shared" si="9"/>
        <v>305.32500000000005</v>
      </c>
    </row>
    <row r="624" spans="1:7" ht="14.4" x14ac:dyDescent="0.3">
      <c r="A624" s="14">
        <v>614</v>
      </c>
      <c r="B624" s="14">
        <v>534000538</v>
      </c>
      <c r="C624" s="28" t="s">
        <v>774</v>
      </c>
      <c r="D624" s="28" t="s">
        <v>841</v>
      </c>
      <c r="E624" s="15">
        <v>400.3</v>
      </c>
      <c r="F624" s="16">
        <v>25</v>
      </c>
      <c r="G624" s="15">
        <f t="shared" si="9"/>
        <v>300.22500000000002</v>
      </c>
    </row>
    <row r="625" spans="1:7" ht="14.4" x14ac:dyDescent="0.3">
      <c r="A625" s="14">
        <v>615</v>
      </c>
      <c r="B625" s="14">
        <v>534010538</v>
      </c>
      <c r="C625" s="28" t="s">
        <v>774</v>
      </c>
      <c r="D625" s="28" t="s">
        <v>842</v>
      </c>
      <c r="E625" s="15">
        <v>530.9</v>
      </c>
      <c r="F625" s="16">
        <v>25</v>
      </c>
      <c r="G625" s="15">
        <f t="shared" si="9"/>
        <v>398.17499999999995</v>
      </c>
    </row>
    <row r="626" spans="1:7" ht="14.4" x14ac:dyDescent="0.3">
      <c r="A626" s="14">
        <v>616</v>
      </c>
      <c r="B626" s="14">
        <v>534450575</v>
      </c>
      <c r="C626" s="28" t="s">
        <v>774</v>
      </c>
      <c r="D626" s="28" t="s">
        <v>843</v>
      </c>
      <c r="E626" s="15">
        <v>472</v>
      </c>
      <c r="F626" s="16">
        <v>25</v>
      </c>
      <c r="G626" s="15">
        <f t="shared" si="9"/>
        <v>354</v>
      </c>
    </row>
    <row r="627" spans="1:7" ht="14.4" x14ac:dyDescent="0.3">
      <c r="A627" s="14">
        <v>617</v>
      </c>
      <c r="B627" s="14">
        <v>534470575</v>
      </c>
      <c r="C627" s="28" t="s">
        <v>774</v>
      </c>
      <c r="D627" s="28" t="s">
        <v>844</v>
      </c>
      <c r="E627" s="15">
        <v>1022.8</v>
      </c>
      <c r="F627" s="16">
        <v>25</v>
      </c>
      <c r="G627" s="15">
        <f t="shared" si="9"/>
        <v>767.09999999999991</v>
      </c>
    </row>
    <row r="628" spans="1:7" ht="14.4" x14ac:dyDescent="0.3">
      <c r="A628" s="14">
        <v>618</v>
      </c>
      <c r="B628" s="14">
        <v>534480575</v>
      </c>
      <c r="C628" s="79" t="s">
        <v>774</v>
      </c>
      <c r="D628" s="87" t="s">
        <v>844</v>
      </c>
      <c r="E628" s="15">
        <v>716</v>
      </c>
      <c r="F628" s="16">
        <v>25</v>
      </c>
      <c r="G628" s="15">
        <f t="shared" si="9"/>
        <v>537</v>
      </c>
    </row>
    <row r="629" spans="1:7" ht="14.4" x14ac:dyDescent="0.3">
      <c r="A629" s="14">
        <v>619</v>
      </c>
      <c r="B629" s="14">
        <v>535900575</v>
      </c>
      <c r="C629" s="28" t="s">
        <v>774</v>
      </c>
      <c r="D629" s="28" t="s">
        <v>845</v>
      </c>
      <c r="E629" s="15">
        <v>1593.8</v>
      </c>
      <c r="F629" s="16">
        <v>25</v>
      </c>
      <c r="G629" s="15">
        <f t="shared" si="9"/>
        <v>1195.3499999999999</v>
      </c>
    </row>
    <row r="630" spans="1:7" ht="14.4" x14ac:dyDescent="0.3">
      <c r="A630" s="14">
        <v>620</v>
      </c>
      <c r="B630" s="14">
        <v>536500575</v>
      </c>
      <c r="C630" s="28" t="s">
        <v>774</v>
      </c>
      <c r="D630" s="28" t="s">
        <v>846</v>
      </c>
      <c r="E630" s="15">
        <v>293.5</v>
      </c>
      <c r="F630" s="16">
        <v>25</v>
      </c>
      <c r="G630" s="15">
        <f t="shared" si="9"/>
        <v>220.125</v>
      </c>
    </row>
    <row r="631" spans="1:7" ht="14.4" x14ac:dyDescent="0.3">
      <c r="A631" s="14">
        <v>621</v>
      </c>
      <c r="B631" s="14">
        <v>536550575</v>
      </c>
      <c r="C631" s="28" t="s">
        <v>774</v>
      </c>
      <c r="D631" s="28" t="s">
        <v>847</v>
      </c>
      <c r="E631" s="15">
        <v>261.5</v>
      </c>
      <c r="F631" s="16">
        <v>25</v>
      </c>
      <c r="G631" s="15">
        <f t="shared" si="9"/>
        <v>196.125</v>
      </c>
    </row>
    <row r="632" spans="1:7" ht="14.4" x14ac:dyDescent="0.3">
      <c r="A632" s="14">
        <v>622</v>
      </c>
      <c r="B632" s="14">
        <v>536570575</v>
      </c>
      <c r="C632" s="28" t="s">
        <v>774</v>
      </c>
      <c r="D632" s="28" t="s">
        <v>848</v>
      </c>
      <c r="E632" s="15">
        <v>425.4</v>
      </c>
      <c r="F632" s="16">
        <v>25</v>
      </c>
      <c r="G632" s="15">
        <f t="shared" si="9"/>
        <v>319.04999999999995</v>
      </c>
    </row>
    <row r="633" spans="1:7" ht="14.4" x14ac:dyDescent="0.3">
      <c r="A633" s="14">
        <v>623</v>
      </c>
      <c r="B633" s="14">
        <v>537100575</v>
      </c>
      <c r="C633" s="28" t="s">
        <v>774</v>
      </c>
      <c r="D633" s="28" t="s">
        <v>849</v>
      </c>
      <c r="E633" s="15">
        <v>424.2</v>
      </c>
      <c r="F633" s="16">
        <v>25</v>
      </c>
      <c r="G633" s="15">
        <f t="shared" si="9"/>
        <v>318.14999999999998</v>
      </c>
    </row>
    <row r="634" spans="1:7" ht="14.4" x14ac:dyDescent="0.3">
      <c r="A634" s="14">
        <v>624</v>
      </c>
      <c r="B634" s="14">
        <v>537290575</v>
      </c>
      <c r="C634" s="28" t="s">
        <v>774</v>
      </c>
      <c r="D634" s="28" t="s">
        <v>850</v>
      </c>
      <c r="E634" s="15">
        <v>525.1</v>
      </c>
      <c r="F634" s="16">
        <v>25</v>
      </c>
      <c r="G634" s="15">
        <f t="shared" si="9"/>
        <v>393.82500000000005</v>
      </c>
    </row>
    <row r="635" spans="1:7" ht="14.4" x14ac:dyDescent="0.3">
      <c r="A635" s="14">
        <v>625</v>
      </c>
      <c r="B635" s="14">
        <v>538150575</v>
      </c>
      <c r="C635" s="28" t="s">
        <v>774</v>
      </c>
      <c r="D635" s="28" t="s">
        <v>851</v>
      </c>
      <c r="E635" s="15">
        <v>114.1</v>
      </c>
      <c r="F635" s="16">
        <v>25</v>
      </c>
      <c r="G635" s="15">
        <f t="shared" si="9"/>
        <v>85.574999999999989</v>
      </c>
    </row>
    <row r="636" spans="1:7" ht="14.4" x14ac:dyDescent="0.3">
      <c r="A636" s="14">
        <v>626</v>
      </c>
      <c r="B636" s="14">
        <v>538300575</v>
      </c>
      <c r="C636" s="28" t="s">
        <v>774</v>
      </c>
      <c r="D636" s="28" t="s">
        <v>852</v>
      </c>
      <c r="E636" s="15">
        <v>923.1</v>
      </c>
      <c r="F636" s="16">
        <v>25</v>
      </c>
      <c r="G636" s="15">
        <f t="shared" si="9"/>
        <v>692.32500000000005</v>
      </c>
    </row>
    <row r="637" spans="1:7" ht="14.4" x14ac:dyDescent="0.3">
      <c r="A637" s="14">
        <v>627</v>
      </c>
      <c r="B637" s="14">
        <v>538350575</v>
      </c>
      <c r="C637" s="28" t="s">
        <v>774</v>
      </c>
      <c r="D637" s="28" t="s">
        <v>853</v>
      </c>
      <c r="E637" s="15">
        <v>822.2</v>
      </c>
      <c r="F637" s="16">
        <v>25</v>
      </c>
      <c r="G637" s="15">
        <f t="shared" si="9"/>
        <v>616.65000000000009</v>
      </c>
    </row>
    <row r="638" spans="1:7" ht="14.4" x14ac:dyDescent="0.3">
      <c r="A638" s="24">
        <v>628</v>
      </c>
      <c r="B638" s="24">
        <v>538460575</v>
      </c>
      <c r="C638" s="28" t="s">
        <v>774</v>
      </c>
      <c r="D638" s="28" t="s">
        <v>854</v>
      </c>
      <c r="E638" s="30">
        <v>183.4</v>
      </c>
      <c r="F638" s="31">
        <v>25</v>
      </c>
      <c r="G638" s="30">
        <f t="shared" si="9"/>
        <v>137.55000000000001</v>
      </c>
    </row>
    <row r="639" spans="1:7" ht="14.4" x14ac:dyDescent="0.3">
      <c r="A639" s="24">
        <v>629</v>
      </c>
      <c r="B639" s="24">
        <v>538470575</v>
      </c>
      <c r="C639" s="79" t="s">
        <v>774</v>
      </c>
      <c r="D639" s="87" t="s">
        <v>1002</v>
      </c>
      <c r="E639" s="30">
        <v>137.6</v>
      </c>
      <c r="F639" s="31">
        <v>25</v>
      </c>
      <c r="G639" s="30">
        <f t="shared" si="9"/>
        <v>103.19999999999999</v>
      </c>
    </row>
    <row r="640" spans="1:7" ht="14.4" x14ac:dyDescent="0.3">
      <c r="A640" s="24">
        <v>630</v>
      </c>
      <c r="B640" s="24">
        <v>550230505</v>
      </c>
      <c r="C640" s="78" t="s">
        <v>231</v>
      </c>
      <c r="D640" s="28" t="s">
        <v>232</v>
      </c>
      <c r="E640" s="25">
        <v>480.1</v>
      </c>
      <c r="F640" s="26">
        <v>25</v>
      </c>
      <c r="G640" s="25">
        <f t="shared" si="9"/>
        <v>360.07500000000005</v>
      </c>
    </row>
    <row r="641" spans="1:7" ht="14.4" x14ac:dyDescent="0.3">
      <c r="A641" s="24">
        <v>631</v>
      </c>
      <c r="B641" s="24">
        <v>550240575</v>
      </c>
      <c r="C641" s="78" t="s">
        <v>231</v>
      </c>
      <c r="D641" s="28" t="s">
        <v>232</v>
      </c>
      <c r="E641" s="25">
        <v>480.1</v>
      </c>
      <c r="F641" s="26">
        <v>25</v>
      </c>
      <c r="G641" s="25">
        <f t="shared" si="9"/>
        <v>360.07500000000005</v>
      </c>
    </row>
    <row r="642" spans="1:7" ht="14.4" x14ac:dyDescent="0.3">
      <c r="A642" s="24">
        <v>632</v>
      </c>
      <c r="B642" s="24">
        <v>550290505</v>
      </c>
      <c r="C642" s="78" t="s">
        <v>231</v>
      </c>
      <c r="D642" s="28" t="s">
        <v>232</v>
      </c>
      <c r="E642" s="25">
        <v>480.1</v>
      </c>
      <c r="F642" s="26">
        <v>25</v>
      </c>
      <c r="G642" s="25">
        <f t="shared" si="9"/>
        <v>360.07500000000005</v>
      </c>
    </row>
    <row r="643" spans="1:7" ht="14.4" x14ac:dyDescent="0.3">
      <c r="A643" s="24">
        <v>633</v>
      </c>
      <c r="B643" s="24">
        <v>550300575</v>
      </c>
      <c r="C643" s="78" t="s">
        <v>231</v>
      </c>
      <c r="D643" s="28" t="s">
        <v>232</v>
      </c>
      <c r="E643" s="25">
        <v>480.1</v>
      </c>
      <c r="F643" s="26">
        <v>25</v>
      </c>
      <c r="G643" s="25">
        <f t="shared" si="9"/>
        <v>360.07500000000005</v>
      </c>
    </row>
    <row r="644" spans="1:7" ht="14.4" x14ac:dyDescent="0.3">
      <c r="A644" s="24">
        <v>634</v>
      </c>
      <c r="B644" s="24">
        <v>551430505</v>
      </c>
      <c r="C644" s="78" t="s">
        <v>231</v>
      </c>
      <c r="D644" s="28" t="s">
        <v>244</v>
      </c>
      <c r="E644" s="25">
        <v>751.9</v>
      </c>
      <c r="F644" s="26">
        <v>25</v>
      </c>
      <c r="G644" s="25">
        <f t="shared" si="9"/>
        <v>563.92499999999995</v>
      </c>
    </row>
    <row r="645" spans="1:7" ht="14.4" x14ac:dyDescent="0.3">
      <c r="A645" s="24">
        <v>635</v>
      </c>
      <c r="B645" s="24">
        <v>551430575</v>
      </c>
      <c r="C645" s="78" t="s">
        <v>231</v>
      </c>
      <c r="D645" s="28" t="s">
        <v>245</v>
      </c>
      <c r="E645" s="25">
        <v>751.9</v>
      </c>
      <c r="F645" s="26">
        <v>25</v>
      </c>
      <c r="G645" s="25">
        <f t="shared" si="9"/>
        <v>563.92499999999995</v>
      </c>
    </row>
    <row r="646" spans="1:7" ht="14.4" x14ac:dyDescent="0.3">
      <c r="A646" s="24">
        <v>636</v>
      </c>
      <c r="B646" s="24">
        <v>551460505</v>
      </c>
      <c r="C646" s="78" t="s">
        <v>231</v>
      </c>
      <c r="D646" s="28" t="s">
        <v>244</v>
      </c>
      <c r="E646" s="25">
        <v>743.6</v>
      </c>
      <c r="F646" s="26">
        <v>25</v>
      </c>
      <c r="G646" s="25">
        <f t="shared" si="9"/>
        <v>557.70000000000005</v>
      </c>
    </row>
    <row r="647" spans="1:7" ht="14.4" x14ac:dyDescent="0.3">
      <c r="A647" s="24">
        <v>637</v>
      </c>
      <c r="B647" s="24">
        <v>552160505</v>
      </c>
      <c r="C647" s="78" t="s">
        <v>231</v>
      </c>
      <c r="D647" s="28" t="s">
        <v>248</v>
      </c>
      <c r="E647" s="25">
        <v>505.1</v>
      </c>
      <c r="F647" s="26">
        <v>25</v>
      </c>
      <c r="G647" s="25">
        <f t="shared" si="9"/>
        <v>378.82500000000005</v>
      </c>
    </row>
    <row r="648" spans="1:7" ht="14.4" x14ac:dyDescent="0.3">
      <c r="A648" s="24">
        <v>638</v>
      </c>
      <c r="B648" s="24">
        <v>552170575</v>
      </c>
      <c r="C648" s="78" t="s">
        <v>231</v>
      </c>
      <c r="D648" s="28" t="s">
        <v>248</v>
      </c>
      <c r="E648" s="25">
        <v>505.1</v>
      </c>
      <c r="F648" s="26">
        <v>25</v>
      </c>
      <c r="G648" s="25">
        <f t="shared" si="9"/>
        <v>378.82500000000005</v>
      </c>
    </row>
    <row r="649" spans="1:7" ht="14.4" x14ac:dyDescent="0.3">
      <c r="A649" s="24">
        <v>639</v>
      </c>
      <c r="B649" s="24">
        <v>554230575</v>
      </c>
      <c r="C649" s="78" t="s">
        <v>231</v>
      </c>
      <c r="D649" s="28" t="s">
        <v>251</v>
      </c>
      <c r="E649" s="25">
        <v>529.79999999999995</v>
      </c>
      <c r="F649" s="26">
        <v>25</v>
      </c>
      <c r="G649" s="25">
        <f t="shared" si="9"/>
        <v>397.34999999999997</v>
      </c>
    </row>
    <row r="650" spans="1:7" ht="14.4" x14ac:dyDescent="0.3">
      <c r="A650" s="24">
        <v>640</v>
      </c>
      <c r="B650" s="24">
        <v>554240505</v>
      </c>
      <c r="C650" s="78" t="s">
        <v>231</v>
      </c>
      <c r="D650" s="28" t="s">
        <v>253</v>
      </c>
      <c r="E650" s="25">
        <v>1956.7</v>
      </c>
      <c r="F650" s="26">
        <v>25</v>
      </c>
      <c r="G650" s="25">
        <f t="shared" si="9"/>
        <v>1467.5250000000001</v>
      </c>
    </row>
    <row r="651" spans="1:7" ht="14.4" x14ac:dyDescent="0.3">
      <c r="A651" s="24">
        <v>641</v>
      </c>
      <c r="B651" s="24">
        <v>554250505</v>
      </c>
      <c r="C651" s="78" t="s">
        <v>231</v>
      </c>
      <c r="D651" s="28" t="s">
        <v>253</v>
      </c>
      <c r="E651" s="25">
        <v>1966.3</v>
      </c>
      <c r="F651" s="26">
        <v>25</v>
      </c>
      <c r="G651" s="25">
        <f t="shared" si="9"/>
        <v>1474.7249999999999</v>
      </c>
    </row>
    <row r="652" spans="1:7" ht="14.4" x14ac:dyDescent="0.3">
      <c r="A652" s="24">
        <v>642</v>
      </c>
      <c r="B652" s="24">
        <v>554250575</v>
      </c>
      <c r="C652" s="78" t="s">
        <v>231</v>
      </c>
      <c r="D652" s="28" t="s">
        <v>255</v>
      </c>
      <c r="E652" s="25">
        <v>1966.3</v>
      </c>
      <c r="F652" s="26">
        <v>25</v>
      </c>
      <c r="G652" s="25">
        <f t="shared" si="9"/>
        <v>1474.7249999999999</v>
      </c>
    </row>
    <row r="653" spans="1:7" ht="14.4" x14ac:dyDescent="0.3">
      <c r="A653" s="24">
        <v>643</v>
      </c>
      <c r="B653" s="24">
        <v>554260505</v>
      </c>
      <c r="C653" s="78" t="s">
        <v>231</v>
      </c>
      <c r="D653" s="28" t="s">
        <v>255</v>
      </c>
      <c r="E653" s="25">
        <v>1277.9000000000001</v>
      </c>
      <c r="F653" s="26">
        <v>25</v>
      </c>
      <c r="G653" s="25">
        <f t="shared" ref="G653:G716" si="10">E653*0.75</f>
        <v>958.42500000000007</v>
      </c>
    </row>
    <row r="654" spans="1:7" ht="14.4" x14ac:dyDescent="0.3">
      <c r="A654" s="24">
        <v>644</v>
      </c>
      <c r="B654" s="24">
        <v>554430575</v>
      </c>
      <c r="C654" s="78" t="s">
        <v>231</v>
      </c>
      <c r="D654" s="28" t="s">
        <v>258</v>
      </c>
      <c r="E654" s="25">
        <v>692.6</v>
      </c>
      <c r="F654" s="26">
        <v>25</v>
      </c>
      <c r="G654" s="25">
        <f t="shared" si="10"/>
        <v>519.45000000000005</v>
      </c>
    </row>
    <row r="655" spans="1:7" ht="14.4" x14ac:dyDescent="0.3">
      <c r="A655" s="27">
        <v>645</v>
      </c>
      <c r="B655" s="27">
        <v>556500575</v>
      </c>
      <c r="C655" s="28" t="s">
        <v>231</v>
      </c>
      <c r="D655" s="28" t="s">
        <v>657</v>
      </c>
      <c r="E655" s="25">
        <v>368</v>
      </c>
      <c r="F655" s="26">
        <v>25</v>
      </c>
      <c r="G655" s="25">
        <f t="shared" si="10"/>
        <v>276</v>
      </c>
    </row>
    <row r="656" spans="1:7" ht="14.4" x14ac:dyDescent="0.3">
      <c r="A656" s="27">
        <v>646</v>
      </c>
      <c r="B656" s="27">
        <v>556550575</v>
      </c>
      <c r="C656" s="28" t="s">
        <v>231</v>
      </c>
      <c r="D656" s="28" t="s">
        <v>658</v>
      </c>
      <c r="E656" s="25">
        <v>334.8</v>
      </c>
      <c r="F656" s="26">
        <v>25</v>
      </c>
      <c r="G656" s="25">
        <f t="shared" si="10"/>
        <v>251.10000000000002</v>
      </c>
    </row>
    <row r="657" spans="1:7" ht="14.4" x14ac:dyDescent="0.3">
      <c r="A657" s="24">
        <v>647</v>
      </c>
      <c r="B657" s="24">
        <v>557190505</v>
      </c>
      <c r="C657" s="78" t="s">
        <v>231</v>
      </c>
      <c r="D657" s="28" t="s">
        <v>265</v>
      </c>
      <c r="E657" s="25">
        <v>273.10000000000002</v>
      </c>
      <c r="F657" s="26">
        <v>25</v>
      </c>
      <c r="G657" s="25">
        <f t="shared" si="10"/>
        <v>204.82500000000002</v>
      </c>
    </row>
    <row r="658" spans="1:7" ht="14.4" x14ac:dyDescent="0.3">
      <c r="A658" s="24">
        <v>648</v>
      </c>
      <c r="B658" s="24">
        <v>557690505</v>
      </c>
      <c r="C658" s="78" t="s">
        <v>231</v>
      </c>
      <c r="D658" s="28" t="s">
        <v>266</v>
      </c>
      <c r="E658" s="25">
        <v>3104.5</v>
      </c>
      <c r="F658" s="26">
        <v>25</v>
      </c>
      <c r="G658" s="25">
        <f t="shared" si="10"/>
        <v>2328.375</v>
      </c>
    </row>
    <row r="659" spans="1:7" ht="14.4" x14ac:dyDescent="0.3">
      <c r="A659" s="24">
        <v>649</v>
      </c>
      <c r="B659" s="24">
        <v>558150505</v>
      </c>
      <c r="C659" s="78" t="s">
        <v>231</v>
      </c>
      <c r="D659" s="28" t="s">
        <v>271</v>
      </c>
      <c r="E659" s="25">
        <v>160.30000000000001</v>
      </c>
      <c r="F659" s="26">
        <v>25</v>
      </c>
      <c r="G659" s="25">
        <f t="shared" si="10"/>
        <v>120.22500000000001</v>
      </c>
    </row>
    <row r="660" spans="1:7" ht="14.4" x14ac:dyDescent="0.3">
      <c r="A660" s="27">
        <v>650</v>
      </c>
      <c r="B660" s="27">
        <v>558300505</v>
      </c>
      <c r="C660" s="28" t="s">
        <v>231</v>
      </c>
      <c r="D660" s="28" t="s">
        <v>659</v>
      </c>
      <c r="E660" s="25">
        <v>610.1</v>
      </c>
      <c r="F660" s="26">
        <v>25</v>
      </c>
      <c r="G660" s="25">
        <f t="shared" si="10"/>
        <v>457.57500000000005</v>
      </c>
    </row>
    <row r="661" spans="1:7" ht="14.4" x14ac:dyDescent="0.3">
      <c r="A661" s="27">
        <v>651</v>
      </c>
      <c r="B661" s="27">
        <v>558350505</v>
      </c>
      <c r="C661" s="28" t="s">
        <v>231</v>
      </c>
      <c r="D661" s="28" t="s">
        <v>660</v>
      </c>
      <c r="E661" s="25">
        <v>579.1</v>
      </c>
      <c r="F661" s="26">
        <v>25</v>
      </c>
      <c r="G661" s="25">
        <f t="shared" si="10"/>
        <v>434.32500000000005</v>
      </c>
    </row>
    <row r="662" spans="1:7" ht="14.4" x14ac:dyDescent="0.3">
      <c r="A662" s="24">
        <v>652</v>
      </c>
      <c r="B662" s="24">
        <v>558430505</v>
      </c>
      <c r="C662" s="78" t="s">
        <v>231</v>
      </c>
      <c r="D662" s="28" t="s">
        <v>273</v>
      </c>
      <c r="E662" s="25">
        <v>92.4</v>
      </c>
      <c r="F662" s="26">
        <v>25</v>
      </c>
      <c r="G662" s="25">
        <f t="shared" si="10"/>
        <v>69.300000000000011</v>
      </c>
    </row>
    <row r="663" spans="1:7" ht="14.4" x14ac:dyDescent="0.3">
      <c r="A663" s="24">
        <v>653</v>
      </c>
      <c r="B663" s="24">
        <v>559040575</v>
      </c>
      <c r="C663" s="78" t="s">
        <v>231</v>
      </c>
      <c r="D663" s="32" t="s">
        <v>274</v>
      </c>
      <c r="E663" s="25">
        <v>959</v>
      </c>
      <c r="F663" s="26">
        <v>25</v>
      </c>
      <c r="G663" s="25">
        <f t="shared" si="10"/>
        <v>719.25</v>
      </c>
    </row>
    <row r="664" spans="1:7" ht="14.4" x14ac:dyDescent="0.3">
      <c r="A664" s="27">
        <v>654</v>
      </c>
      <c r="B664" s="27" t="s">
        <v>3</v>
      </c>
      <c r="C664" s="28" t="s">
        <v>1</v>
      </c>
      <c r="D664" s="28" t="s">
        <v>4</v>
      </c>
      <c r="E664" s="25">
        <v>57</v>
      </c>
      <c r="F664" s="26">
        <v>25</v>
      </c>
      <c r="G664" s="25">
        <f t="shared" si="10"/>
        <v>42.75</v>
      </c>
    </row>
    <row r="665" spans="1:7" ht="14.4" x14ac:dyDescent="0.3">
      <c r="A665" s="18">
        <v>655</v>
      </c>
      <c r="B665" s="18" t="s">
        <v>5</v>
      </c>
      <c r="C665" s="28" t="s">
        <v>1</v>
      </c>
      <c r="D665" s="28" t="s">
        <v>2</v>
      </c>
      <c r="E665" s="25">
        <v>19.7</v>
      </c>
      <c r="F665" s="26">
        <v>25</v>
      </c>
      <c r="G665" s="25">
        <f t="shared" si="10"/>
        <v>14.774999999999999</v>
      </c>
    </row>
    <row r="666" spans="1:7" ht="14.4" x14ac:dyDescent="0.3">
      <c r="A666" s="18">
        <v>656</v>
      </c>
      <c r="B666" s="18" t="s">
        <v>6</v>
      </c>
      <c r="C666" s="28" t="s">
        <v>1</v>
      </c>
      <c r="D666" s="28" t="s">
        <v>2</v>
      </c>
      <c r="E666" s="25">
        <v>23.3</v>
      </c>
      <c r="F666" s="26">
        <v>25</v>
      </c>
      <c r="G666" s="25">
        <f t="shared" si="10"/>
        <v>17.475000000000001</v>
      </c>
    </row>
    <row r="667" spans="1:7" ht="14.4" x14ac:dyDescent="0.3">
      <c r="A667" s="27">
        <v>657</v>
      </c>
      <c r="B667" s="27" t="s">
        <v>7</v>
      </c>
      <c r="C667" s="28" t="s">
        <v>1</v>
      </c>
      <c r="D667" s="28" t="s">
        <v>8</v>
      </c>
      <c r="E667" s="25">
        <v>11.2</v>
      </c>
      <c r="F667" s="26">
        <v>25</v>
      </c>
      <c r="G667" s="25">
        <f t="shared" si="10"/>
        <v>8.3999999999999986</v>
      </c>
    </row>
    <row r="668" spans="1:7" ht="14.4" x14ac:dyDescent="0.3">
      <c r="A668" s="27">
        <v>658</v>
      </c>
      <c r="B668" s="27" t="s">
        <v>9</v>
      </c>
      <c r="C668" s="28" t="s">
        <v>1</v>
      </c>
      <c r="D668" s="28" t="s">
        <v>10</v>
      </c>
      <c r="E668" s="25">
        <v>27.3</v>
      </c>
      <c r="F668" s="26">
        <v>25</v>
      </c>
      <c r="G668" s="25">
        <f t="shared" si="10"/>
        <v>20.475000000000001</v>
      </c>
    </row>
    <row r="669" spans="1:7" ht="14.4" x14ac:dyDescent="0.3">
      <c r="A669" s="27">
        <v>659</v>
      </c>
      <c r="B669" s="27" t="s">
        <v>11</v>
      </c>
      <c r="C669" s="28" t="s">
        <v>1</v>
      </c>
      <c r="D669" s="28" t="s">
        <v>12</v>
      </c>
      <c r="E669" s="25">
        <v>13.3</v>
      </c>
      <c r="F669" s="26">
        <v>25</v>
      </c>
      <c r="G669" s="25">
        <f t="shared" si="10"/>
        <v>9.9750000000000014</v>
      </c>
    </row>
    <row r="670" spans="1:7" ht="14.4" x14ac:dyDescent="0.3">
      <c r="A670" s="27">
        <v>660</v>
      </c>
      <c r="B670" s="27" t="s">
        <v>13</v>
      </c>
      <c r="C670" s="28" t="s">
        <v>1</v>
      </c>
      <c r="D670" s="28" t="s">
        <v>14</v>
      </c>
      <c r="E670" s="25">
        <v>15.9</v>
      </c>
      <c r="F670" s="26">
        <v>25</v>
      </c>
      <c r="G670" s="25">
        <f t="shared" si="10"/>
        <v>11.925000000000001</v>
      </c>
    </row>
    <row r="671" spans="1:7" ht="14.4" x14ac:dyDescent="0.3">
      <c r="A671" s="27">
        <v>661</v>
      </c>
      <c r="B671" s="27" t="s">
        <v>15</v>
      </c>
      <c r="C671" s="28" t="s">
        <v>1</v>
      </c>
      <c r="D671" s="28" t="s">
        <v>16</v>
      </c>
      <c r="E671" s="25">
        <v>21.8</v>
      </c>
      <c r="F671" s="26">
        <v>25</v>
      </c>
      <c r="G671" s="25">
        <f t="shared" si="10"/>
        <v>16.350000000000001</v>
      </c>
    </row>
    <row r="672" spans="1:7" ht="14.4" x14ac:dyDescent="0.3">
      <c r="A672" s="27">
        <v>662</v>
      </c>
      <c r="B672" s="27" t="s">
        <v>1003</v>
      </c>
      <c r="C672" s="79" t="s">
        <v>925</v>
      </c>
      <c r="D672" s="28" t="s">
        <v>1004</v>
      </c>
      <c r="E672" s="25">
        <v>24</v>
      </c>
      <c r="F672" s="26">
        <v>25</v>
      </c>
      <c r="G672" s="25">
        <f t="shared" si="10"/>
        <v>18</v>
      </c>
    </row>
    <row r="673" spans="1:7" ht="14.4" x14ac:dyDescent="0.3">
      <c r="A673" s="27">
        <v>663</v>
      </c>
      <c r="B673" s="27" t="s">
        <v>17</v>
      </c>
      <c r="C673" s="28" t="s">
        <v>1</v>
      </c>
      <c r="D673" s="28" t="s">
        <v>18</v>
      </c>
      <c r="E673" s="15">
        <v>8.3000000000000007</v>
      </c>
      <c r="F673" s="16">
        <v>25</v>
      </c>
      <c r="G673" s="15">
        <f t="shared" si="10"/>
        <v>6.2250000000000005</v>
      </c>
    </row>
    <row r="674" spans="1:7" ht="14.4" x14ac:dyDescent="0.3">
      <c r="A674" s="27">
        <v>664</v>
      </c>
      <c r="B674" s="27" t="s">
        <v>19</v>
      </c>
      <c r="C674" s="28" t="s">
        <v>1</v>
      </c>
      <c r="D674" s="28" t="s">
        <v>18</v>
      </c>
      <c r="E674" s="15">
        <v>6.8</v>
      </c>
      <c r="F674" s="16">
        <v>25</v>
      </c>
      <c r="G674" s="15">
        <f t="shared" si="10"/>
        <v>5.0999999999999996</v>
      </c>
    </row>
    <row r="675" spans="1:7" ht="14.4" x14ac:dyDescent="0.3">
      <c r="A675" s="27">
        <v>665</v>
      </c>
      <c r="B675" s="27" t="s">
        <v>20</v>
      </c>
      <c r="C675" s="28" t="s">
        <v>1</v>
      </c>
      <c r="D675" s="28" t="s">
        <v>18</v>
      </c>
      <c r="E675" s="15">
        <v>6.3</v>
      </c>
      <c r="F675" s="16">
        <v>25</v>
      </c>
      <c r="G675" s="15">
        <f t="shared" si="10"/>
        <v>4.7249999999999996</v>
      </c>
    </row>
    <row r="676" spans="1:7" ht="14.4" x14ac:dyDescent="0.3">
      <c r="A676" s="18">
        <v>666</v>
      </c>
      <c r="B676" s="18" t="s">
        <v>21</v>
      </c>
      <c r="C676" s="28" t="s">
        <v>1</v>
      </c>
      <c r="D676" s="52" t="s">
        <v>22</v>
      </c>
      <c r="E676" s="15">
        <v>111.2</v>
      </c>
      <c r="F676" s="16">
        <v>25</v>
      </c>
      <c r="G676" s="15">
        <f t="shared" si="10"/>
        <v>83.4</v>
      </c>
    </row>
    <row r="677" spans="1:7" ht="14.4" x14ac:dyDescent="0.3">
      <c r="A677" s="18">
        <v>667</v>
      </c>
      <c r="B677" s="18" t="s">
        <v>23</v>
      </c>
      <c r="C677" s="51" t="s">
        <v>297</v>
      </c>
      <c r="D677" s="52" t="s">
        <v>22</v>
      </c>
      <c r="E677" s="15">
        <v>98.2</v>
      </c>
      <c r="F677" s="16">
        <v>25</v>
      </c>
      <c r="G677" s="15">
        <f t="shared" si="10"/>
        <v>73.650000000000006</v>
      </c>
    </row>
    <row r="678" spans="1:7" ht="14.4" x14ac:dyDescent="0.3">
      <c r="A678" s="18">
        <v>668</v>
      </c>
      <c r="B678" s="18" t="s">
        <v>24</v>
      </c>
      <c r="C678" s="28" t="s">
        <v>1</v>
      </c>
      <c r="D678" s="52" t="s">
        <v>25</v>
      </c>
      <c r="E678" s="25">
        <v>124.4</v>
      </c>
      <c r="F678" s="26">
        <v>25</v>
      </c>
      <c r="G678" s="25">
        <f t="shared" si="10"/>
        <v>93.300000000000011</v>
      </c>
    </row>
    <row r="679" spans="1:7" ht="14.4" x14ac:dyDescent="0.3">
      <c r="A679" s="18">
        <v>669</v>
      </c>
      <c r="B679" s="18" t="s">
        <v>584</v>
      </c>
      <c r="C679" s="28" t="s">
        <v>1</v>
      </c>
      <c r="D679" s="52" t="s">
        <v>1005</v>
      </c>
      <c r="E679" s="15">
        <v>32</v>
      </c>
      <c r="F679" s="16">
        <v>25</v>
      </c>
      <c r="G679" s="15">
        <f t="shared" si="10"/>
        <v>24</v>
      </c>
    </row>
    <row r="680" spans="1:7" ht="14.4" x14ac:dyDescent="0.3">
      <c r="A680" s="27">
        <v>670</v>
      </c>
      <c r="B680" s="27" t="s">
        <v>26</v>
      </c>
      <c r="C680" s="28" t="s">
        <v>1</v>
      </c>
      <c r="D680" s="28" t="s">
        <v>27</v>
      </c>
      <c r="E680" s="15">
        <v>10</v>
      </c>
      <c r="F680" s="16">
        <v>25</v>
      </c>
      <c r="G680" s="15">
        <f t="shared" si="10"/>
        <v>7.5</v>
      </c>
    </row>
    <row r="681" spans="1:7" ht="14.4" x14ac:dyDescent="0.3">
      <c r="A681" s="27">
        <v>671</v>
      </c>
      <c r="B681" s="27" t="s">
        <v>1006</v>
      </c>
      <c r="C681" s="79" t="s">
        <v>925</v>
      </c>
      <c r="D681" s="28" t="s">
        <v>1007</v>
      </c>
      <c r="E681" s="25">
        <v>30</v>
      </c>
      <c r="F681" s="26">
        <v>25</v>
      </c>
      <c r="G681" s="25">
        <f t="shared" si="10"/>
        <v>22.5</v>
      </c>
    </row>
    <row r="682" spans="1:7" ht="14.4" x14ac:dyDescent="0.3">
      <c r="A682" s="27">
        <v>672</v>
      </c>
      <c r="B682" s="27" t="s">
        <v>28</v>
      </c>
      <c r="C682" s="28" t="s">
        <v>1</v>
      </c>
      <c r="D682" s="28" t="s">
        <v>29</v>
      </c>
      <c r="E682" s="15">
        <v>6.6</v>
      </c>
      <c r="F682" s="16">
        <v>25</v>
      </c>
      <c r="G682" s="15">
        <f t="shared" si="10"/>
        <v>4.9499999999999993</v>
      </c>
    </row>
    <row r="683" spans="1:7" ht="14.4" x14ac:dyDescent="0.3">
      <c r="A683" s="27">
        <v>673</v>
      </c>
      <c r="B683" s="27" t="s">
        <v>30</v>
      </c>
      <c r="C683" s="28" t="s">
        <v>1</v>
      </c>
      <c r="D683" s="28" t="s">
        <v>31</v>
      </c>
      <c r="E683" s="15">
        <v>17.600000000000001</v>
      </c>
      <c r="F683" s="16">
        <v>25</v>
      </c>
      <c r="G683" s="15">
        <f t="shared" si="10"/>
        <v>13.200000000000001</v>
      </c>
    </row>
    <row r="684" spans="1:7" ht="14.4" x14ac:dyDescent="0.3">
      <c r="A684" s="27">
        <v>674</v>
      </c>
      <c r="B684" s="27" t="s">
        <v>32</v>
      </c>
      <c r="C684" s="28" t="s">
        <v>1</v>
      </c>
      <c r="D684" s="28" t="s">
        <v>33</v>
      </c>
      <c r="E684" s="15">
        <v>5.8</v>
      </c>
      <c r="F684" s="16">
        <v>25</v>
      </c>
      <c r="G684" s="15">
        <f t="shared" si="10"/>
        <v>4.3499999999999996</v>
      </c>
    </row>
    <row r="685" spans="1:7" ht="14.4" x14ac:dyDescent="0.3">
      <c r="A685" s="27">
        <v>675</v>
      </c>
      <c r="B685" s="27" t="s">
        <v>35</v>
      </c>
      <c r="C685" s="28" t="s">
        <v>707</v>
      </c>
      <c r="D685" s="28" t="s">
        <v>18</v>
      </c>
      <c r="E685" s="15">
        <v>3.9</v>
      </c>
      <c r="F685" s="16">
        <v>25</v>
      </c>
      <c r="G685" s="15">
        <f t="shared" si="10"/>
        <v>2.9249999999999998</v>
      </c>
    </row>
    <row r="686" spans="1:7" ht="14.4" x14ac:dyDescent="0.3">
      <c r="A686" s="27">
        <v>676</v>
      </c>
      <c r="B686" s="27" t="s">
        <v>36</v>
      </c>
      <c r="C686" s="51" t="s">
        <v>40</v>
      </c>
      <c r="D686" s="28" t="s">
        <v>18</v>
      </c>
      <c r="E686" s="15">
        <v>2.7</v>
      </c>
      <c r="F686" s="16">
        <v>25</v>
      </c>
      <c r="G686" s="15">
        <f t="shared" si="10"/>
        <v>2.0250000000000004</v>
      </c>
    </row>
    <row r="687" spans="1:7" ht="14.4" x14ac:dyDescent="0.3">
      <c r="A687" s="18">
        <v>677</v>
      </c>
      <c r="B687" s="18" t="s">
        <v>1008</v>
      </c>
      <c r="C687" s="79" t="s">
        <v>1009</v>
      </c>
      <c r="D687" s="28" t="s">
        <v>1009</v>
      </c>
      <c r="E687" s="15">
        <v>6.8</v>
      </c>
      <c r="F687" s="16">
        <v>25</v>
      </c>
      <c r="G687" s="15">
        <f t="shared" si="10"/>
        <v>5.0999999999999996</v>
      </c>
    </row>
    <row r="688" spans="1:7" ht="14.4" x14ac:dyDescent="0.3">
      <c r="A688" s="18">
        <v>678</v>
      </c>
      <c r="B688" s="18" t="s">
        <v>44</v>
      </c>
      <c r="C688" s="51" t="s">
        <v>40</v>
      </c>
      <c r="D688" s="28" t="s">
        <v>45</v>
      </c>
      <c r="E688" s="15">
        <v>12.7</v>
      </c>
      <c r="F688" s="16">
        <v>25</v>
      </c>
      <c r="G688" s="15">
        <f t="shared" si="10"/>
        <v>9.5249999999999986</v>
      </c>
    </row>
    <row r="689" spans="1:7" ht="14.4" x14ac:dyDescent="0.3">
      <c r="A689" s="18">
        <v>679</v>
      </c>
      <c r="B689" s="18" t="s">
        <v>46</v>
      </c>
      <c r="C689" s="51" t="s">
        <v>40</v>
      </c>
      <c r="D689" s="28" t="s">
        <v>45</v>
      </c>
      <c r="E689" s="15">
        <v>11.7</v>
      </c>
      <c r="F689" s="16">
        <v>25</v>
      </c>
      <c r="G689" s="15">
        <f t="shared" si="10"/>
        <v>8.7749999999999986</v>
      </c>
    </row>
    <row r="690" spans="1:7" ht="14.4" x14ac:dyDescent="0.3">
      <c r="A690" s="36">
        <v>680</v>
      </c>
      <c r="B690" s="36" t="s">
        <v>1357</v>
      </c>
      <c r="C690" s="88" t="s">
        <v>40</v>
      </c>
      <c r="D690" s="86" t="s">
        <v>1358</v>
      </c>
      <c r="E690" s="41">
        <v>2.1</v>
      </c>
      <c r="F690" s="42">
        <v>25</v>
      </c>
      <c r="G690" s="41">
        <f t="shared" si="10"/>
        <v>1.5750000000000002</v>
      </c>
    </row>
    <row r="691" spans="1:7" ht="14.4" x14ac:dyDescent="0.3">
      <c r="A691" s="18">
        <v>681</v>
      </c>
      <c r="B691" s="18" t="s">
        <v>49</v>
      </c>
      <c r="C691" s="51" t="s">
        <v>1</v>
      </c>
      <c r="D691" s="52" t="s">
        <v>50</v>
      </c>
      <c r="E691" s="15">
        <v>13.4</v>
      </c>
      <c r="F691" s="16">
        <v>25</v>
      </c>
      <c r="G691" s="15">
        <f t="shared" si="10"/>
        <v>10.050000000000001</v>
      </c>
    </row>
    <row r="692" spans="1:7" ht="14.4" x14ac:dyDescent="0.3">
      <c r="A692" s="18">
        <v>682</v>
      </c>
      <c r="B692" s="18" t="s">
        <v>51</v>
      </c>
      <c r="C692" s="51" t="s">
        <v>1</v>
      </c>
      <c r="D692" s="52" t="s">
        <v>50</v>
      </c>
      <c r="E692" s="15">
        <v>56.1</v>
      </c>
      <c r="F692" s="16">
        <v>25</v>
      </c>
      <c r="G692" s="15">
        <f t="shared" si="10"/>
        <v>42.075000000000003</v>
      </c>
    </row>
    <row r="693" spans="1:7" ht="14.4" x14ac:dyDescent="0.3">
      <c r="A693" s="18">
        <v>683</v>
      </c>
      <c r="B693" s="18" t="s">
        <v>52</v>
      </c>
      <c r="C693" s="51" t="s">
        <v>53</v>
      </c>
      <c r="D693" s="52" t="s">
        <v>54</v>
      </c>
      <c r="E693" s="25">
        <v>35.200000000000003</v>
      </c>
      <c r="F693" s="26">
        <v>25</v>
      </c>
      <c r="G693" s="25">
        <f t="shared" si="10"/>
        <v>26.400000000000002</v>
      </c>
    </row>
    <row r="694" spans="1:7" ht="14.4" x14ac:dyDescent="0.3">
      <c r="A694" s="18">
        <v>684</v>
      </c>
      <c r="B694" s="18" t="s">
        <v>55</v>
      </c>
      <c r="C694" s="51" t="s">
        <v>56</v>
      </c>
      <c r="D694" s="28" t="s">
        <v>57</v>
      </c>
      <c r="E694" s="25">
        <v>14.6</v>
      </c>
      <c r="F694" s="26">
        <v>25</v>
      </c>
      <c r="G694" s="25">
        <f t="shared" si="10"/>
        <v>10.95</v>
      </c>
    </row>
    <row r="695" spans="1:7" ht="14.4" x14ac:dyDescent="0.3">
      <c r="A695" s="27">
        <v>685</v>
      </c>
      <c r="B695" s="27" t="s">
        <v>855</v>
      </c>
      <c r="C695" s="28" t="s">
        <v>72</v>
      </c>
      <c r="D695" s="28" t="s">
        <v>856</v>
      </c>
      <c r="E695" s="25">
        <v>14.6</v>
      </c>
      <c r="F695" s="26">
        <v>25</v>
      </c>
      <c r="G695" s="25">
        <f t="shared" si="10"/>
        <v>10.95</v>
      </c>
    </row>
    <row r="696" spans="1:7" ht="14.4" x14ac:dyDescent="0.3">
      <c r="A696" s="27">
        <v>686</v>
      </c>
      <c r="B696" s="27" t="s">
        <v>58</v>
      </c>
      <c r="C696" s="28" t="s">
        <v>59</v>
      </c>
      <c r="D696" s="52" t="s">
        <v>60</v>
      </c>
      <c r="E696" s="25">
        <v>17.3</v>
      </c>
      <c r="F696" s="26">
        <v>25</v>
      </c>
      <c r="G696" s="25">
        <f t="shared" si="10"/>
        <v>12.975000000000001</v>
      </c>
    </row>
    <row r="697" spans="1:7" ht="14.4" x14ac:dyDescent="0.3">
      <c r="A697" s="27">
        <v>687</v>
      </c>
      <c r="B697" s="27" t="s">
        <v>61</v>
      </c>
      <c r="C697" s="28" t="s">
        <v>59</v>
      </c>
      <c r="D697" s="52" t="s">
        <v>62</v>
      </c>
      <c r="E697" s="25">
        <v>25.1</v>
      </c>
      <c r="F697" s="26">
        <v>25</v>
      </c>
      <c r="G697" s="25">
        <f t="shared" si="10"/>
        <v>18.825000000000003</v>
      </c>
    </row>
    <row r="698" spans="1:7" ht="14.4" x14ac:dyDescent="0.3">
      <c r="A698" s="27">
        <v>688</v>
      </c>
      <c r="B698" s="27" t="s">
        <v>857</v>
      </c>
      <c r="C698" s="28" t="s">
        <v>59</v>
      </c>
      <c r="D698" s="28" t="s">
        <v>858</v>
      </c>
      <c r="E698" s="25">
        <v>25.1</v>
      </c>
      <c r="F698" s="26">
        <v>25</v>
      </c>
      <c r="G698" s="25">
        <f t="shared" si="10"/>
        <v>18.825000000000003</v>
      </c>
    </row>
    <row r="699" spans="1:7" ht="14.4" x14ac:dyDescent="0.3">
      <c r="A699" s="43">
        <v>689</v>
      </c>
      <c r="B699" s="43" t="s">
        <v>1359</v>
      </c>
      <c r="C699" s="86" t="s">
        <v>34</v>
      </c>
      <c r="D699" s="86" t="s">
        <v>1360</v>
      </c>
      <c r="E699" s="53">
        <v>167.6</v>
      </c>
      <c r="F699" s="54">
        <v>25</v>
      </c>
      <c r="G699" s="53">
        <f t="shared" si="10"/>
        <v>125.69999999999999</v>
      </c>
    </row>
    <row r="700" spans="1:7" ht="14.4" x14ac:dyDescent="0.3">
      <c r="A700" s="27">
        <v>690</v>
      </c>
      <c r="B700" s="27" t="s">
        <v>63</v>
      </c>
      <c r="C700" s="51" t="s">
        <v>53</v>
      </c>
      <c r="D700" s="28" t="s">
        <v>54</v>
      </c>
      <c r="E700" s="25">
        <v>43</v>
      </c>
      <c r="F700" s="26">
        <v>25</v>
      </c>
      <c r="G700" s="25">
        <f t="shared" si="10"/>
        <v>32.25</v>
      </c>
    </row>
    <row r="701" spans="1:7" ht="14.4" x14ac:dyDescent="0.3">
      <c r="A701" s="27">
        <v>691</v>
      </c>
      <c r="B701" s="27" t="s">
        <v>859</v>
      </c>
      <c r="C701" s="28" t="s">
        <v>53</v>
      </c>
      <c r="D701" s="28" t="s">
        <v>54</v>
      </c>
      <c r="E701" s="25">
        <v>43</v>
      </c>
      <c r="F701" s="26">
        <v>25</v>
      </c>
      <c r="G701" s="25">
        <f t="shared" si="10"/>
        <v>32.25</v>
      </c>
    </row>
    <row r="702" spans="1:7" ht="14.4" x14ac:dyDescent="0.3">
      <c r="A702" s="27">
        <v>692</v>
      </c>
      <c r="B702" s="27" t="s">
        <v>64</v>
      </c>
      <c r="C702" s="51" t="s">
        <v>53</v>
      </c>
      <c r="D702" s="89" t="s">
        <v>54</v>
      </c>
      <c r="E702" s="25">
        <v>44</v>
      </c>
      <c r="F702" s="26">
        <v>25</v>
      </c>
      <c r="G702" s="25">
        <f t="shared" si="10"/>
        <v>33</v>
      </c>
    </row>
    <row r="703" spans="1:7" ht="14.4" x14ac:dyDescent="0.3">
      <c r="A703" s="27">
        <v>693</v>
      </c>
      <c r="B703" s="27" t="s">
        <v>708</v>
      </c>
      <c r="C703" s="51" t="s">
        <v>53</v>
      </c>
      <c r="D703" s="28" t="s">
        <v>66</v>
      </c>
      <c r="E703" s="25">
        <v>49</v>
      </c>
      <c r="F703" s="26">
        <v>25</v>
      </c>
      <c r="G703" s="25">
        <f t="shared" si="10"/>
        <v>36.75</v>
      </c>
    </row>
    <row r="704" spans="1:7" ht="14.4" x14ac:dyDescent="0.3">
      <c r="A704" s="27">
        <v>694</v>
      </c>
      <c r="B704" s="27" t="s">
        <v>65</v>
      </c>
      <c r="C704" s="51" t="s">
        <v>53</v>
      </c>
      <c r="D704" s="28" t="s">
        <v>66</v>
      </c>
      <c r="E704" s="25">
        <v>41.3</v>
      </c>
      <c r="F704" s="26">
        <v>25</v>
      </c>
      <c r="G704" s="25">
        <f t="shared" si="10"/>
        <v>30.974999999999998</v>
      </c>
    </row>
    <row r="705" spans="1:7" ht="14.4" x14ac:dyDescent="0.3">
      <c r="A705" s="27">
        <v>695</v>
      </c>
      <c r="B705" s="27" t="s">
        <v>67</v>
      </c>
      <c r="C705" s="51" t="s">
        <v>53</v>
      </c>
      <c r="D705" s="28" t="s">
        <v>66</v>
      </c>
      <c r="E705" s="25">
        <v>45.7</v>
      </c>
      <c r="F705" s="26">
        <v>25</v>
      </c>
      <c r="G705" s="25">
        <f t="shared" si="10"/>
        <v>34.275000000000006</v>
      </c>
    </row>
    <row r="706" spans="1:7" ht="14.4" x14ac:dyDescent="0.3">
      <c r="A706" s="27">
        <v>696</v>
      </c>
      <c r="B706" s="27" t="s">
        <v>68</v>
      </c>
      <c r="C706" s="51" t="s">
        <v>53</v>
      </c>
      <c r="D706" s="28" t="s">
        <v>66</v>
      </c>
      <c r="E706" s="25">
        <v>47.2</v>
      </c>
      <c r="F706" s="26">
        <v>25</v>
      </c>
      <c r="G706" s="25">
        <f t="shared" si="10"/>
        <v>35.400000000000006</v>
      </c>
    </row>
    <row r="707" spans="1:7" ht="14.4" x14ac:dyDescent="0.3">
      <c r="A707" s="27">
        <v>697</v>
      </c>
      <c r="B707" s="27" t="s">
        <v>69</v>
      </c>
      <c r="C707" s="28" t="s">
        <v>1</v>
      </c>
      <c r="D707" s="28" t="s">
        <v>70</v>
      </c>
      <c r="E707" s="15">
        <v>2.2999999999999998</v>
      </c>
      <c r="F707" s="16">
        <v>25</v>
      </c>
      <c r="G707" s="15">
        <f t="shared" si="10"/>
        <v>1.7249999999999999</v>
      </c>
    </row>
    <row r="708" spans="1:7" ht="14.4" x14ac:dyDescent="0.3">
      <c r="A708" s="27">
        <v>698</v>
      </c>
      <c r="B708" s="27" t="s">
        <v>71</v>
      </c>
      <c r="C708" s="28" t="s">
        <v>72</v>
      </c>
      <c r="D708" s="28" t="s">
        <v>73</v>
      </c>
      <c r="E708" s="25">
        <v>7.5</v>
      </c>
      <c r="F708" s="26">
        <v>25</v>
      </c>
      <c r="G708" s="25">
        <f t="shared" si="10"/>
        <v>5.625</v>
      </c>
    </row>
    <row r="709" spans="1:7" ht="14.4" x14ac:dyDescent="0.3">
      <c r="A709" s="27">
        <v>699</v>
      </c>
      <c r="B709" s="27" t="s">
        <v>74</v>
      </c>
      <c r="C709" s="28" t="s">
        <v>75</v>
      </c>
      <c r="D709" s="28" t="s">
        <v>76</v>
      </c>
      <c r="E709" s="25">
        <v>14.2</v>
      </c>
      <c r="F709" s="26">
        <v>25</v>
      </c>
      <c r="G709" s="25">
        <f t="shared" si="10"/>
        <v>10.649999999999999</v>
      </c>
    </row>
    <row r="710" spans="1:7" ht="14.4" x14ac:dyDescent="0.3">
      <c r="A710" s="18">
        <v>700</v>
      </c>
      <c r="B710" s="18" t="s">
        <v>709</v>
      </c>
      <c r="C710" s="51" t="s">
        <v>79</v>
      </c>
      <c r="D710" s="80" t="s">
        <v>710</v>
      </c>
      <c r="E710" s="15">
        <v>115.6</v>
      </c>
      <c r="F710" s="16">
        <v>25</v>
      </c>
      <c r="G710" s="15">
        <f t="shared" si="10"/>
        <v>86.699999999999989</v>
      </c>
    </row>
    <row r="711" spans="1:7" ht="14.4" x14ac:dyDescent="0.3">
      <c r="A711" s="27">
        <v>701</v>
      </c>
      <c r="B711" s="27" t="s">
        <v>711</v>
      </c>
      <c r="C711" s="51" t="s">
        <v>79</v>
      </c>
      <c r="D711" s="80" t="s">
        <v>712</v>
      </c>
      <c r="E711" s="15">
        <v>125.2</v>
      </c>
      <c r="F711" s="16">
        <v>25</v>
      </c>
      <c r="G711" s="15">
        <f t="shared" si="10"/>
        <v>93.9</v>
      </c>
    </row>
    <row r="712" spans="1:7" ht="14.4" x14ac:dyDescent="0.3">
      <c r="A712" s="27">
        <v>702</v>
      </c>
      <c r="B712" s="27" t="s">
        <v>1010</v>
      </c>
      <c r="C712" s="79" t="s">
        <v>83</v>
      </c>
      <c r="D712" s="80" t="s">
        <v>1011</v>
      </c>
      <c r="E712" s="15">
        <v>90.8</v>
      </c>
      <c r="F712" s="16">
        <v>25</v>
      </c>
      <c r="G712" s="15">
        <f t="shared" si="10"/>
        <v>68.099999999999994</v>
      </c>
    </row>
    <row r="713" spans="1:7" ht="14.4" x14ac:dyDescent="0.3">
      <c r="A713" s="27">
        <v>703</v>
      </c>
      <c r="B713" s="27" t="s">
        <v>1012</v>
      </c>
      <c r="C713" s="79" t="s">
        <v>83</v>
      </c>
      <c r="D713" s="80" t="s">
        <v>1013</v>
      </c>
      <c r="E713" s="15">
        <v>68</v>
      </c>
      <c r="F713" s="16">
        <v>25</v>
      </c>
      <c r="G713" s="15">
        <f t="shared" si="10"/>
        <v>51</v>
      </c>
    </row>
    <row r="714" spans="1:7" ht="14.4" x14ac:dyDescent="0.3">
      <c r="A714" s="18">
        <v>704</v>
      </c>
      <c r="B714" s="18" t="s">
        <v>180</v>
      </c>
      <c r="C714" s="28" t="s">
        <v>369</v>
      </c>
      <c r="D714" s="32" t="s">
        <v>1014</v>
      </c>
      <c r="E714" s="15">
        <v>95.7</v>
      </c>
      <c r="F714" s="16">
        <v>25</v>
      </c>
      <c r="G714" s="15">
        <f t="shared" si="10"/>
        <v>71.775000000000006</v>
      </c>
    </row>
    <row r="715" spans="1:7" ht="14.4" x14ac:dyDescent="0.3">
      <c r="A715" s="18">
        <v>705</v>
      </c>
      <c r="B715" s="18" t="s">
        <v>181</v>
      </c>
      <c r="C715" s="28" t="s">
        <v>369</v>
      </c>
      <c r="D715" s="32" t="s">
        <v>1015</v>
      </c>
      <c r="E715" s="15">
        <v>289.2</v>
      </c>
      <c r="F715" s="16">
        <v>25</v>
      </c>
      <c r="G715" s="15">
        <f t="shared" si="10"/>
        <v>216.89999999999998</v>
      </c>
    </row>
    <row r="716" spans="1:7" ht="14.4" x14ac:dyDescent="0.3">
      <c r="A716" s="27">
        <v>706</v>
      </c>
      <c r="B716" s="27" t="s">
        <v>1016</v>
      </c>
      <c r="C716" s="28" t="s">
        <v>1017</v>
      </c>
      <c r="D716" s="28" t="s">
        <v>1018</v>
      </c>
      <c r="E716" s="15">
        <v>341.8</v>
      </c>
      <c r="F716" s="16">
        <v>25</v>
      </c>
      <c r="G716" s="15">
        <f t="shared" si="10"/>
        <v>256.35000000000002</v>
      </c>
    </row>
    <row r="717" spans="1:7" ht="14.4" x14ac:dyDescent="0.3">
      <c r="A717" s="27">
        <v>707</v>
      </c>
      <c r="B717" s="27" t="s">
        <v>1019</v>
      </c>
      <c r="C717" s="28" t="s">
        <v>1017</v>
      </c>
      <c r="D717" s="28" t="s">
        <v>1020</v>
      </c>
      <c r="E717" s="15">
        <v>461.4</v>
      </c>
      <c r="F717" s="16">
        <v>25</v>
      </c>
      <c r="G717" s="15">
        <f t="shared" ref="G717:G780" si="11">E717*0.75</f>
        <v>346.04999999999995</v>
      </c>
    </row>
    <row r="718" spans="1:7" ht="14.4" x14ac:dyDescent="0.3">
      <c r="A718" s="27">
        <v>708</v>
      </c>
      <c r="B718" s="27" t="s">
        <v>1021</v>
      </c>
      <c r="C718" s="28" t="s">
        <v>1017</v>
      </c>
      <c r="D718" s="28" t="s">
        <v>1022</v>
      </c>
      <c r="E718" s="15">
        <v>417</v>
      </c>
      <c r="F718" s="16">
        <v>25</v>
      </c>
      <c r="G718" s="15">
        <f t="shared" si="11"/>
        <v>312.75</v>
      </c>
    </row>
    <row r="719" spans="1:7" ht="14.4" x14ac:dyDescent="0.3">
      <c r="A719" s="27">
        <v>709</v>
      </c>
      <c r="B719" s="27" t="s">
        <v>198</v>
      </c>
      <c r="C719" s="28" t="s">
        <v>197</v>
      </c>
      <c r="D719" s="28" t="s">
        <v>860</v>
      </c>
      <c r="E719" s="15">
        <v>28.2</v>
      </c>
      <c r="F719" s="16">
        <v>25</v>
      </c>
      <c r="G719" s="15">
        <f t="shared" si="11"/>
        <v>21.15</v>
      </c>
    </row>
    <row r="720" spans="1:7" ht="14.4" x14ac:dyDescent="0.3">
      <c r="A720" s="27">
        <v>710</v>
      </c>
      <c r="B720" s="27" t="s">
        <v>199</v>
      </c>
      <c r="C720" s="28" t="s">
        <v>197</v>
      </c>
      <c r="D720" s="28" t="s">
        <v>861</v>
      </c>
      <c r="E720" s="15">
        <v>49.4</v>
      </c>
      <c r="F720" s="16">
        <v>25</v>
      </c>
      <c r="G720" s="15">
        <f t="shared" si="11"/>
        <v>37.049999999999997</v>
      </c>
    </row>
    <row r="721" spans="1:7" ht="14.4" x14ac:dyDescent="0.3">
      <c r="A721" s="27">
        <v>711</v>
      </c>
      <c r="B721" s="27" t="s">
        <v>200</v>
      </c>
      <c r="C721" s="28" t="s">
        <v>197</v>
      </c>
      <c r="D721" s="28" t="s">
        <v>862</v>
      </c>
      <c r="E721" s="15">
        <v>38.4</v>
      </c>
      <c r="F721" s="16">
        <v>25</v>
      </c>
      <c r="G721" s="15">
        <f t="shared" si="11"/>
        <v>28.799999999999997</v>
      </c>
    </row>
    <row r="722" spans="1:7" ht="14.4" x14ac:dyDescent="0.3">
      <c r="A722" s="27">
        <v>712</v>
      </c>
      <c r="B722" s="27" t="s">
        <v>201</v>
      </c>
      <c r="C722" s="28" t="s">
        <v>197</v>
      </c>
      <c r="D722" s="28" t="s">
        <v>863</v>
      </c>
      <c r="E722" s="15">
        <v>32.9</v>
      </c>
      <c r="F722" s="16">
        <v>25</v>
      </c>
      <c r="G722" s="15">
        <f t="shared" si="11"/>
        <v>24.674999999999997</v>
      </c>
    </row>
    <row r="723" spans="1:7" ht="14.4" x14ac:dyDescent="0.3">
      <c r="A723" s="27">
        <v>713</v>
      </c>
      <c r="B723" s="27" t="s">
        <v>1023</v>
      </c>
      <c r="C723" s="79" t="s">
        <v>1024</v>
      </c>
      <c r="D723" s="28" t="s">
        <v>1025</v>
      </c>
      <c r="E723" s="15">
        <v>930.1</v>
      </c>
      <c r="F723" s="16">
        <v>25</v>
      </c>
      <c r="G723" s="15">
        <f t="shared" si="11"/>
        <v>697.57500000000005</v>
      </c>
    </row>
    <row r="724" spans="1:7" ht="14.4" x14ac:dyDescent="0.3">
      <c r="A724" s="27">
        <v>714</v>
      </c>
      <c r="B724" s="27" t="s">
        <v>1026</v>
      </c>
      <c r="C724" s="79" t="s">
        <v>1024</v>
      </c>
      <c r="D724" s="28" t="s">
        <v>1024</v>
      </c>
      <c r="E724" s="15">
        <v>559.1</v>
      </c>
      <c r="F724" s="16">
        <v>25</v>
      </c>
      <c r="G724" s="15">
        <f t="shared" si="11"/>
        <v>419.32500000000005</v>
      </c>
    </row>
    <row r="725" spans="1:7" ht="14.4" x14ac:dyDescent="0.3">
      <c r="A725" s="27">
        <v>715</v>
      </c>
      <c r="B725" s="27" t="s">
        <v>1027</v>
      </c>
      <c r="C725" s="79" t="s">
        <v>369</v>
      </c>
      <c r="D725" s="28" t="s">
        <v>1028</v>
      </c>
      <c r="E725" s="15">
        <v>216.9</v>
      </c>
      <c r="F725" s="16">
        <v>25</v>
      </c>
      <c r="G725" s="15">
        <f t="shared" si="11"/>
        <v>162.67500000000001</v>
      </c>
    </row>
    <row r="726" spans="1:7" ht="14.4" x14ac:dyDescent="0.3">
      <c r="A726" s="27">
        <v>716</v>
      </c>
      <c r="B726" s="27" t="s">
        <v>1029</v>
      </c>
      <c r="C726" s="79" t="s">
        <v>925</v>
      </c>
      <c r="D726" s="28" t="s">
        <v>1030</v>
      </c>
      <c r="E726" s="15">
        <v>499.7</v>
      </c>
      <c r="F726" s="16">
        <v>25</v>
      </c>
      <c r="G726" s="15">
        <f t="shared" si="11"/>
        <v>374.77499999999998</v>
      </c>
    </row>
    <row r="727" spans="1:7" ht="14.4" x14ac:dyDescent="0.3">
      <c r="A727" s="27">
        <v>717</v>
      </c>
      <c r="B727" s="27" t="s">
        <v>1031</v>
      </c>
      <c r="C727" s="79" t="s">
        <v>925</v>
      </c>
      <c r="D727" s="28" t="s">
        <v>1032</v>
      </c>
      <c r="E727" s="15">
        <v>201.5</v>
      </c>
      <c r="F727" s="16">
        <v>25</v>
      </c>
      <c r="G727" s="15">
        <f t="shared" si="11"/>
        <v>151.125</v>
      </c>
    </row>
    <row r="728" spans="1:7" ht="14.4" x14ac:dyDescent="0.3">
      <c r="A728" s="27">
        <v>718</v>
      </c>
      <c r="B728" s="27" t="s">
        <v>1033</v>
      </c>
      <c r="C728" s="79" t="s">
        <v>925</v>
      </c>
      <c r="D728" s="28" t="s">
        <v>1032</v>
      </c>
      <c r="E728" s="15">
        <v>201.5</v>
      </c>
      <c r="F728" s="16">
        <v>25</v>
      </c>
      <c r="G728" s="15">
        <f t="shared" si="11"/>
        <v>151.125</v>
      </c>
    </row>
    <row r="729" spans="1:7" ht="14.4" x14ac:dyDescent="0.3">
      <c r="A729" s="27">
        <v>719</v>
      </c>
      <c r="B729" s="27" t="s">
        <v>1034</v>
      </c>
      <c r="C729" s="79" t="s">
        <v>925</v>
      </c>
      <c r="D729" s="28" t="s">
        <v>1035</v>
      </c>
      <c r="E729" s="15">
        <v>266.7</v>
      </c>
      <c r="F729" s="16">
        <v>25</v>
      </c>
      <c r="G729" s="15">
        <f t="shared" si="11"/>
        <v>200.02499999999998</v>
      </c>
    </row>
    <row r="730" spans="1:7" ht="14.4" x14ac:dyDescent="0.3">
      <c r="A730" s="27">
        <v>720</v>
      </c>
      <c r="B730" s="27" t="s">
        <v>1036</v>
      </c>
      <c r="C730" s="79" t="s">
        <v>925</v>
      </c>
      <c r="D730" s="28" t="s">
        <v>1037</v>
      </c>
      <c r="E730" s="15">
        <v>716.6</v>
      </c>
      <c r="F730" s="16">
        <v>25</v>
      </c>
      <c r="G730" s="15">
        <f t="shared" si="11"/>
        <v>537.45000000000005</v>
      </c>
    </row>
    <row r="731" spans="1:7" ht="14.4" x14ac:dyDescent="0.3">
      <c r="A731" s="27">
        <v>721</v>
      </c>
      <c r="B731" s="27" t="s">
        <v>1038</v>
      </c>
      <c r="C731" s="79" t="s">
        <v>925</v>
      </c>
      <c r="D731" s="28" t="s">
        <v>1039</v>
      </c>
      <c r="E731" s="15">
        <v>124</v>
      </c>
      <c r="F731" s="16">
        <v>25</v>
      </c>
      <c r="G731" s="15">
        <f t="shared" si="11"/>
        <v>93</v>
      </c>
    </row>
    <row r="732" spans="1:7" ht="14.4" x14ac:dyDescent="0.3">
      <c r="A732" s="27">
        <v>722</v>
      </c>
      <c r="B732" s="27" t="s">
        <v>1040</v>
      </c>
      <c r="C732" s="79" t="s">
        <v>925</v>
      </c>
      <c r="D732" s="28" t="s">
        <v>1041</v>
      </c>
      <c r="E732" s="15">
        <v>159</v>
      </c>
      <c r="F732" s="16">
        <v>25</v>
      </c>
      <c r="G732" s="15">
        <f t="shared" si="11"/>
        <v>119.25</v>
      </c>
    </row>
    <row r="733" spans="1:7" ht="14.4" x14ac:dyDescent="0.3">
      <c r="A733" s="27">
        <v>723</v>
      </c>
      <c r="B733" s="27" t="s">
        <v>1042</v>
      </c>
      <c r="C733" s="79" t="s">
        <v>925</v>
      </c>
      <c r="D733" s="28" t="s">
        <v>1043</v>
      </c>
      <c r="E733" s="15">
        <v>315.5</v>
      </c>
      <c r="F733" s="16">
        <v>25</v>
      </c>
      <c r="G733" s="15">
        <f t="shared" si="11"/>
        <v>236.625</v>
      </c>
    </row>
    <row r="734" spans="1:7" ht="14.4" x14ac:dyDescent="0.3">
      <c r="A734" s="27">
        <v>724</v>
      </c>
      <c r="B734" s="27" t="s">
        <v>1044</v>
      </c>
      <c r="C734" s="79" t="s">
        <v>925</v>
      </c>
      <c r="D734" s="28" t="s">
        <v>1045</v>
      </c>
      <c r="E734" s="15">
        <v>156.6</v>
      </c>
      <c r="F734" s="16">
        <v>25</v>
      </c>
      <c r="G734" s="15">
        <f t="shared" si="11"/>
        <v>117.44999999999999</v>
      </c>
    </row>
    <row r="735" spans="1:7" ht="14.4" x14ac:dyDescent="0.3">
      <c r="A735" s="27">
        <v>725</v>
      </c>
      <c r="B735" s="27" t="s">
        <v>1046</v>
      </c>
      <c r="C735" s="79" t="s">
        <v>925</v>
      </c>
      <c r="D735" s="28" t="s">
        <v>1047</v>
      </c>
      <c r="E735" s="15">
        <v>479.9</v>
      </c>
      <c r="F735" s="16">
        <v>25</v>
      </c>
      <c r="G735" s="15">
        <f t="shared" si="11"/>
        <v>359.92499999999995</v>
      </c>
    </row>
    <row r="736" spans="1:7" ht="14.4" x14ac:dyDescent="0.3">
      <c r="A736" s="27">
        <v>726</v>
      </c>
      <c r="B736" s="27" t="s">
        <v>205</v>
      </c>
      <c r="C736" s="79" t="s">
        <v>202</v>
      </c>
      <c r="D736" s="32" t="s">
        <v>206</v>
      </c>
      <c r="E736" s="15">
        <v>121</v>
      </c>
      <c r="F736" s="16">
        <v>25</v>
      </c>
      <c r="G736" s="15">
        <f t="shared" si="11"/>
        <v>90.75</v>
      </c>
    </row>
    <row r="737" spans="1:7" ht="14.4" x14ac:dyDescent="0.3">
      <c r="A737" s="27">
        <v>727</v>
      </c>
      <c r="B737" s="27" t="s">
        <v>207</v>
      </c>
      <c r="C737" s="79" t="s">
        <v>202</v>
      </c>
      <c r="D737" s="32" t="s">
        <v>208</v>
      </c>
      <c r="E737" s="15">
        <v>194.6</v>
      </c>
      <c r="F737" s="16">
        <v>25</v>
      </c>
      <c r="G737" s="15">
        <f t="shared" si="11"/>
        <v>145.94999999999999</v>
      </c>
    </row>
    <row r="738" spans="1:7" ht="14.4" x14ac:dyDescent="0.3">
      <c r="A738" s="36">
        <v>728</v>
      </c>
      <c r="B738" s="36" t="s">
        <v>1361</v>
      </c>
      <c r="C738" s="81" t="s">
        <v>37</v>
      </c>
      <c r="D738" s="90" t="s">
        <v>1362</v>
      </c>
      <c r="E738" s="41">
        <v>726.8</v>
      </c>
      <c r="F738" s="42">
        <v>25</v>
      </c>
      <c r="G738" s="41">
        <f t="shared" si="11"/>
        <v>545.09999999999991</v>
      </c>
    </row>
    <row r="739" spans="1:7" ht="14.4" x14ac:dyDescent="0.3">
      <c r="A739" s="36">
        <v>729</v>
      </c>
      <c r="B739" s="36" t="s">
        <v>1363</v>
      </c>
      <c r="C739" s="81" t="s">
        <v>37</v>
      </c>
      <c r="D739" s="90" t="s">
        <v>1364</v>
      </c>
      <c r="E739" s="41">
        <v>1126.5</v>
      </c>
      <c r="F739" s="42">
        <v>25</v>
      </c>
      <c r="G739" s="41">
        <f t="shared" si="11"/>
        <v>844.875</v>
      </c>
    </row>
    <row r="740" spans="1:7" ht="14.4" x14ac:dyDescent="0.3">
      <c r="A740" s="36">
        <v>730</v>
      </c>
      <c r="B740" s="36" t="s">
        <v>1365</v>
      </c>
      <c r="C740" s="81" t="s">
        <v>37</v>
      </c>
      <c r="D740" s="90" t="s">
        <v>1366</v>
      </c>
      <c r="E740" s="41">
        <v>822.7</v>
      </c>
      <c r="F740" s="42">
        <v>25</v>
      </c>
      <c r="G740" s="41">
        <f t="shared" si="11"/>
        <v>617.02500000000009</v>
      </c>
    </row>
    <row r="741" spans="1:7" ht="14.4" x14ac:dyDescent="0.3">
      <c r="A741" s="36">
        <v>731</v>
      </c>
      <c r="B741" s="36" t="s">
        <v>1367</v>
      </c>
      <c r="C741" s="81" t="s">
        <v>37</v>
      </c>
      <c r="D741" s="90" t="s">
        <v>1368</v>
      </c>
      <c r="E741" s="41">
        <v>1195.5</v>
      </c>
      <c r="F741" s="42">
        <v>25</v>
      </c>
      <c r="G741" s="41">
        <f t="shared" si="11"/>
        <v>896.625</v>
      </c>
    </row>
    <row r="742" spans="1:7" ht="14.4" x14ac:dyDescent="0.3">
      <c r="A742" s="36">
        <v>732</v>
      </c>
      <c r="B742" s="36" t="s">
        <v>1369</v>
      </c>
      <c r="C742" s="81" t="s">
        <v>37</v>
      </c>
      <c r="D742" s="90" t="s">
        <v>1370</v>
      </c>
      <c r="E742" s="41">
        <v>781.1</v>
      </c>
      <c r="F742" s="42">
        <v>25</v>
      </c>
      <c r="G742" s="41">
        <f t="shared" si="11"/>
        <v>585.82500000000005</v>
      </c>
    </row>
    <row r="743" spans="1:7" ht="14.4" x14ac:dyDescent="0.3">
      <c r="A743" s="36">
        <v>733</v>
      </c>
      <c r="B743" s="36" t="s">
        <v>1371</v>
      </c>
      <c r="C743" s="81" t="s">
        <v>37</v>
      </c>
      <c r="D743" s="90" t="s">
        <v>1372</v>
      </c>
      <c r="E743" s="41">
        <v>1112.4000000000001</v>
      </c>
      <c r="F743" s="42">
        <v>25</v>
      </c>
      <c r="G743" s="41">
        <f t="shared" si="11"/>
        <v>834.30000000000007</v>
      </c>
    </row>
    <row r="744" spans="1:7" ht="14.4" x14ac:dyDescent="0.3">
      <c r="A744" s="36">
        <v>734</v>
      </c>
      <c r="B744" s="36" t="s">
        <v>1373</v>
      </c>
      <c r="C744" s="81" t="s">
        <v>37</v>
      </c>
      <c r="D744" s="90" t="s">
        <v>1374</v>
      </c>
      <c r="E744" s="41">
        <v>1726.2</v>
      </c>
      <c r="F744" s="42">
        <v>25</v>
      </c>
      <c r="G744" s="41">
        <f t="shared" si="11"/>
        <v>1294.6500000000001</v>
      </c>
    </row>
    <row r="745" spans="1:7" ht="14.4" x14ac:dyDescent="0.3">
      <c r="A745" s="36">
        <v>735</v>
      </c>
      <c r="B745" s="36" t="s">
        <v>1375</v>
      </c>
      <c r="C745" s="81" t="s">
        <v>37</v>
      </c>
      <c r="D745" s="90" t="s">
        <v>1376</v>
      </c>
      <c r="E745" s="41">
        <v>2218.6999999999998</v>
      </c>
      <c r="F745" s="42">
        <v>25</v>
      </c>
      <c r="G745" s="41">
        <f t="shared" si="11"/>
        <v>1664.0249999999999</v>
      </c>
    </row>
    <row r="746" spans="1:7" ht="14.4" x14ac:dyDescent="0.3">
      <c r="A746" s="36">
        <v>736</v>
      </c>
      <c r="B746" s="36" t="s">
        <v>1377</v>
      </c>
      <c r="C746" s="81" t="s">
        <v>37</v>
      </c>
      <c r="D746" s="90" t="s">
        <v>1378</v>
      </c>
      <c r="E746" s="50">
        <v>598</v>
      </c>
      <c r="F746" s="42">
        <v>25</v>
      </c>
      <c r="G746" s="50">
        <f t="shared" si="11"/>
        <v>448.5</v>
      </c>
    </row>
    <row r="747" spans="1:7" ht="14.4" x14ac:dyDescent="0.3">
      <c r="A747" s="36">
        <v>737</v>
      </c>
      <c r="B747" s="36" t="s">
        <v>1379</v>
      </c>
      <c r="C747" s="81" t="s">
        <v>37</v>
      </c>
      <c r="D747" s="90" t="s">
        <v>1380</v>
      </c>
      <c r="E747" s="41">
        <v>759.5</v>
      </c>
      <c r="F747" s="42">
        <v>25</v>
      </c>
      <c r="G747" s="41">
        <f t="shared" si="11"/>
        <v>569.625</v>
      </c>
    </row>
    <row r="748" spans="1:7" ht="14.4" x14ac:dyDescent="0.3">
      <c r="A748" s="36">
        <v>738</v>
      </c>
      <c r="B748" s="36" t="s">
        <v>1381</v>
      </c>
      <c r="C748" s="81" t="s">
        <v>37</v>
      </c>
      <c r="D748" s="90" t="s">
        <v>1382</v>
      </c>
      <c r="E748" s="41">
        <v>331.9</v>
      </c>
      <c r="F748" s="42">
        <v>25</v>
      </c>
      <c r="G748" s="41">
        <f t="shared" si="11"/>
        <v>248.92499999999998</v>
      </c>
    </row>
    <row r="749" spans="1:7" ht="14.4" x14ac:dyDescent="0.3">
      <c r="A749" s="36">
        <v>739</v>
      </c>
      <c r="B749" s="36" t="s">
        <v>1383</v>
      </c>
      <c r="C749" s="81" t="s">
        <v>37</v>
      </c>
      <c r="D749" s="90" t="s">
        <v>1384</v>
      </c>
      <c r="E749" s="41">
        <v>597.4</v>
      </c>
      <c r="F749" s="42">
        <v>25</v>
      </c>
      <c r="G749" s="41">
        <f t="shared" si="11"/>
        <v>448.04999999999995</v>
      </c>
    </row>
    <row r="750" spans="1:7" ht="14.4" x14ac:dyDescent="0.3">
      <c r="A750" s="18">
        <v>740</v>
      </c>
      <c r="B750" s="18" t="s">
        <v>661</v>
      </c>
      <c r="C750" s="29" t="s">
        <v>590</v>
      </c>
      <c r="D750" s="32" t="s">
        <v>662</v>
      </c>
      <c r="E750" s="15">
        <v>12.5</v>
      </c>
      <c r="F750" s="16">
        <v>25</v>
      </c>
      <c r="G750" s="15">
        <f t="shared" si="11"/>
        <v>9.375</v>
      </c>
    </row>
    <row r="751" spans="1:7" ht="14.4" x14ac:dyDescent="0.3">
      <c r="A751" s="18">
        <v>741</v>
      </c>
      <c r="B751" s="18" t="s">
        <v>663</v>
      </c>
      <c r="C751" s="29" t="s">
        <v>590</v>
      </c>
      <c r="D751" s="32" t="s">
        <v>664</v>
      </c>
      <c r="E751" s="15">
        <v>23.8</v>
      </c>
      <c r="F751" s="16">
        <v>25</v>
      </c>
      <c r="G751" s="15">
        <f t="shared" si="11"/>
        <v>17.850000000000001</v>
      </c>
    </row>
    <row r="752" spans="1:7" ht="14.4" x14ac:dyDescent="0.3">
      <c r="A752" s="18">
        <v>742</v>
      </c>
      <c r="B752" s="18" t="s">
        <v>864</v>
      </c>
      <c r="C752" s="28" t="s">
        <v>590</v>
      </c>
      <c r="D752" s="28" t="s">
        <v>865</v>
      </c>
      <c r="E752" s="15">
        <v>473.8</v>
      </c>
      <c r="F752" s="16">
        <v>25</v>
      </c>
      <c r="G752" s="15">
        <f t="shared" si="11"/>
        <v>355.35</v>
      </c>
    </row>
    <row r="753" spans="1:7" ht="14.4" x14ac:dyDescent="0.3">
      <c r="A753" s="18">
        <v>743</v>
      </c>
      <c r="B753" s="18" t="s">
        <v>866</v>
      </c>
      <c r="C753" s="28" t="s">
        <v>590</v>
      </c>
      <c r="D753" s="28" t="s">
        <v>867</v>
      </c>
      <c r="E753" s="15">
        <v>503.4</v>
      </c>
      <c r="F753" s="16">
        <v>25</v>
      </c>
      <c r="G753" s="15">
        <f t="shared" si="11"/>
        <v>377.54999999999995</v>
      </c>
    </row>
    <row r="754" spans="1:7" ht="14.4" x14ac:dyDescent="0.3">
      <c r="A754" s="24">
        <v>744</v>
      </c>
      <c r="B754" s="24" t="s">
        <v>233</v>
      </c>
      <c r="C754" s="78" t="s">
        <v>231</v>
      </c>
      <c r="D754" s="28" t="s">
        <v>232</v>
      </c>
      <c r="E754" s="25">
        <v>547.79999999999995</v>
      </c>
      <c r="F754" s="26">
        <v>25</v>
      </c>
      <c r="G754" s="25">
        <f t="shared" si="11"/>
        <v>410.84999999999997</v>
      </c>
    </row>
    <row r="755" spans="1:7" ht="14.4" x14ac:dyDescent="0.3">
      <c r="A755" s="24">
        <v>745</v>
      </c>
      <c r="B755" s="24" t="s">
        <v>234</v>
      </c>
      <c r="C755" s="78" t="s">
        <v>231</v>
      </c>
      <c r="D755" s="28" t="s">
        <v>232</v>
      </c>
      <c r="E755" s="25">
        <v>547.79999999999995</v>
      </c>
      <c r="F755" s="26">
        <v>25</v>
      </c>
      <c r="G755" s="25">
        <f t="shared" si="11"/>
        <v>410.84999999999997</v>
      </c>
    </row>
    <row r="756" spans="1:7" ht="14.4" x14ac:dyDescent="0.3">
      <c r="A756" s="24">
        <v>746</v>
      </c>
      <c r="B756" s="24" t="s">
        <v>235</v>
      </c>
      <c r="C756" s="78" t="s">
        <v>231</v>
      </c>
      <c r="D756" s="28" t="s">
        <v>232</v>
      </c>
      <c r="E756" s="25">
        <v>547.79999999999995</v>
      </c>
      <c r="F756" s="26">
        <v>25</v>
      </c>
      <c r="G756" s="25">
        <f t="shared" si="11"/>
        <v>410.84999999999997</v>
      </c>
    </row>
    <row r="757" spans="1:7" ht="14.4" x14ac:dyDescent="0.3">
      <c r="A757" s="24">
        <v>747</v>
      </c>
      <c r="B757" s="24" t="s">
        <v>236</v>
      </c>
      <c r="C757" s="78" t="s">
        <v>231</v>
      </c>
      <c r="D757" s="28" t="s">
        <v>232</v>
      </c>
      <c r="E757" s="25">
        <v>547.79999999999995</v>
      </c>
      <c r="F757" s="26">
        <v>25</v>
      </c>
      <c r="G757" s="25">
        <f t="shared" si="11"/>
        <v>410.84999999999997</v>
      </c>
    </row>
    <row r="758" spans="1:7" ht="14.4" x14ac:dyDescent="0.3">
      <c r="A758" s="24">
        <v>748</v>
      </c>
      <c r="B758" s="24" t="s">
        <v>238</v>
      </c>
      <c r="C758" s="78" t="s">
        <v>231</v>
      </c>
      <c r="D758" s="28" t="s">
        <v>239</v>
      </c>
      <c r="E758" s="25">
        <v>55.1</v>
      </c>
      <c r="F758" s="26">
        <v>25</v>
      </c>
      <c r="G758" s="25">
        <f t="shared" si="11"/>
        <v>41.325000000000003</v>
      </c>
    </row>
    <row r="759" spans="1:7" ht="14.4" x14ac:dyDescent="0.3">
      <c r="A759" s="24">
        <v>749</v>
      </c>
      <c r="B759" s="24" t="s">
        <v>240</v>
      </c>
      <c r="C759" s="78" t="s">
        <v>231</v>
      </c>
      <c r="D759" s="32" t="s">
        <v>241</v>
      </c>
      <c r="E759" s="25">
        <v>2593.9</v>
      </c>
      <c r="F759" s="26">
        <v>25</v>
      </c>
      <c r="G759" s="25">
        <f t="shared" si="11"/>
        <v>1945.4250000000002</v>
      </c>
    </row>
    <row r="760" spans="1:7" ht="14.4" x14ac:dyDescent="0.3">
      <c r="A760" s="24">
        <v>750</v>
      </c>
      <c r="B760" s="24" t="s">
        <v>242</v>
      </c>
      <c r="C760" s="78" t="s">
        <v>231</v>
      </c>
      <c r="D760" s="32" t="s">
        <v>241</v>
      </c>
      <c r="E760" s="25">
        <v>2593.9</v>
      </c>
      <c r="F760" s="26">
        <v>25</v>
      </c>
      <c r="G760" s="25">
        <f t="shared" si="11"/>
        <v>1945.4250000000002</v>
      </c>
    </row>
    <row r="761" spans="1:7" ht="14.4" x14ac:dyDescent="0.3">
      <c r="A761" s="24">
        <v>751</v>
      </c>
      <c r="B761" s="24" t="s">
        <v>243</v>
      </c>
      <c r="C761" s="78" t="s">
        <v>231</v>
      </c>
      <c r="D761" s="28" t="s">
        <v>237</v>
      </c>
      <c r="E761" s="25">
        <v>476.1</v>
      </c>
      <c r="F761" s="26">
        <v>25</v>
      </c>
      <c r="G761" s="25">
        <f t="shared" si="11"/>
        <v>357.07500000000005</v>
      </c>
    </row>
    <row r="762" spans="1:7" ht="14.4" x14ac:dyDescent="0.3">
      <c r="A762" s="24">
        <v>752</v>
      </c>
      <c r="B762" s="24" t="s">
        <v>246</v>
      </c>
      <c r="C762" s="78" t="s">
        <v>231</v>
      </c>
      <c r="D762" s="28" t="s">
        <v>244</v>
      </c>
      <c r="E762" s="25">
        <v>890</v>
      </c>
      <c r="F762" s="26">
        <v>25</v>
      </c>
      <c r="G762" s="25">
        <f t="shared" si="11"/>
        <v>667.5</v>
      </c>
    </row>
    <row r="763" spans="1:7" ht="14.4" x14ac:dyDescent="0.3">
      <c r="A763" s="24">
        <v>753</v>
      </c>
      <c r="B763" s="24" t="s">
        <v>247</v>
      </c>
      <c r="C763" s="78" t="s">
        <v>231</v>
      </c>
      <c r="D763" s="28" t="s">
        <v>244</v>
      </c>
      <c r="E763" s="25">
        <v>880.3</v>
      </c>
      <c r="F763" s="26">
        <v>25</v>
      </c>
      <c r="G763" s="25">
        <f t="shared" si="11"/>
        <v>660.22499999999991</v>
      </c>
    </row>
    <row r="764" spans="1:7" ht="14.4" x14ac:dyDescent="0.3">
      <c r="A764" s="24">
        <v>754</v>
      </c>
      <c r="B764" s="24" t="s">
        <v>249</v>
      </c>
      <c r="C764" s="78" t="s">
        <v>231</v>
      </c>
      <c r="D764" s="28" t="s">
        <v>248</v>
      </c>
      <c r="E764" s="25">
        <v>572.70000000000005</v>
      </c>
      <c r="F764" s="26">
        <v>25</v>
      </c>
      <c r="G764" s="25">
        <f t="shared" si="11"/>
        <v>429.52500000000003</v>
      </c>
    </row>
    <row r="765" spans="1:7" ht="14.4" x14ac:dyDescent="0.3">
      <c r="A765" s="24">
        <v>755</v>
      </c>
      <c r="B765" s="24" t="s">
        <v>250</v>
      </c>
      <c r="C765" s="78" t="s">
        <v>231</v>
      </c>
      <c r="D765" s="28" t="s">
        <v>248</v>
      </c>
      <c r="E765" s="25">
        <v>572.70000000000005</v>
      </c>
      <c r="F765" s="26">
        <v>25</v>
      </c>
      <c r="G765" s="25">
        <f t="shared" si="11"/>
        <v>429.52500000000003</v>
      </c>
    </row>
    <row r="766" spans="1:7" ht="14.4" x14ac:dyDescent="0.3">
      <c r="A766" s="24">
        <v>756</v>
      </c>
      <c r="B766" s="24" t="s">
        <v>252</v>
      </c>
      <c r="C766" s="78" t="s">
        <v>231</v>
      </c>
      <c r="D766" s="28" t="s">
        <v>251</v>
      </c>
      <c r="E766" s="25">
        <v>609.79999999999995</v>
      </c>
      <c r="F766" s="26">
        <v>25</v>
      </c>
      <c r="G766" s="25">
        <f t="shared" si="11"/>
        <v>457.34999999999997</v>
      </c>
    </row>
    <row r="767" spans="1:7" ht="14.4" x14ac:dyDescent="0.3">
      <c r="A767" s="24">
        <v>757</v>
      </c>
      <c r="B767" s="24" t="s">
        <v>254</v>
      </c>
      <c r="C767" s="78" t="s">
        <v>231</v>
      </c>
      <c r="D767" s="28" t="s">
        <v>253</v>
      </c>
      <c r="E767" s="25">
        <v>2043.5</v>
      </c>
      <c r="F767" s="26">
        <v>25</v>
      </c>
      <c r="G767" s="25">
        <f t="shared" si="11"/>
        <v>1532.625</v>
      </c>
    </row>
    <row r="768" spans="1:7" ht="14.4" x14ac:dyDescent="0.3">
      <c r="A768" s="24">
        <v>758</v>
      </c>
      <c r="B768" s="24" t="s">
        <v>256</v>
      </c>
      <c r="C768" s="78" t="s">
        <v>231</v>
      </c>
      <c r="D768" s="28" t="s">
        <v>253</v>
      </c>
      <c r="E768" s="25">
        <v>2102.9</v>
      </c>
      <c r="F768" s="26">
        <v>25</v>
      </c>
      <c r="G768" s="25">
        <f t="shared" si="11"/>
        <v>1577.1750000000002</v>
      </c>
    </row>
    <row r="769" spans="1:7" ht="14.4" x14ac:dyDescent="0.3">
      <c r="A769" s="24">
        <v>759</v>
      </c>
      <c r="B769" s="24" t="s">
        <v>257</v>
      </c>
      <c r="C769" s="78" t="s">
        <v>231</v>
      </c>
      <c r="D769" s="28" t="s">
        <v>255</v>
      </c>
      <c r="E769" s="25">
        <v>1366.1</v>
      </c>
      <c r="F769" s="26">
        <v>25</v>
      </c>
      <c r="G769" s="25">
        <f t="shared" si="11"/>
        <v>1024.5749999999998</v>
      </c>
    </row>
    <row r="770" spans="1:7" ht="14.4" x14ac:dyDescent="0.3">
      <c r="A770" s="24">
        <v>760</v>
      </c>
      <c r="B770" s="24" t="s">
        <v>259</v>
      </c>
      <c r="C770" s="78" t="s">
        <v>231</v>
      </c>
      <c r="D770" s="28" t="s">
        <v>258</v>
      </c>
      <c r="E770" s="25">
        <v>725.7</v>
      </c>
      <c r="F770" s="26">
        <v>25</v>
      </c>
      <c r="G770" s="25">
        <f t="shared" si="11"/>
        <v>544.27500000000009</v>
      </c>
    </row>
    <row r="771" spans="1:7" ht="14.4" x14ac:dyDescent="0.3">
      <c r="A771" s="24">
        <v>761</v>
      </c>
      <c r="B771" s="24" t="s">
        <v>261</v>
      </c>
      <c r="C771" s="78" t="s">
        <v>231</v>
      </c>
      <c r="D771" s="28" t="s">
        <v>262</v>
      </c>
      <c r="E771" s="25">
        <v>143</v>
      </c>
      <c r="F771" s="26">
        <v>25</v>
      </c>
      <c r="G771" s="25">
        <f t="shared" si="11"/>
        <v>107.25</v>
      </c>
    </row>
    <row r="772" spans="1:7" ht="14.4" x14ac:dyDescent="0.3">
      <c r="A772" s="24">
        <v>762</v>
      </c>
      <c r="B772" s="24" t="s">
        <v>263</v>
      </c>
      <c r="C772" s="78" t="s">
        <v>231</v>
      </c>
      <c r="D772" s="28" t="s">
        <v>264</v>
      </c>
      <c r="E772" s="25">
        <v>122.9</v>
      </c>
      <c r="F772" s="26">
        <v>25</v>
      </c>
      <c r="G772" s="25">
        <f t="shared" si="11"/>
        <v>92.175000000000011</v>
      </c>
    </row>
    <row r="773" spans="1:7" ht="14.4" x14ac:dyDescent="0.3">
      <c r="A773" s="27">
        <v>763</v>
      </c>
      <c r="B773" s="27" t="s">
        <v>665</v>
      </c>
      <c r="C773" s="28" t="s">
        <v>231</v>
      </c>
      <c r="D773" s="28" t="s">
        <v>657</v>
      </c>
      <c r="E773" s="25">
        <v>436.8</v>
      </c>
      <c r="F773" s="26">
        <v>25</v>
      </c>
      <c r="G773" s="25">
        <f t="shared" si="11"/>
        <v>327.60000000000002</v>
      </c>
    </row>
    <row r="774" spans="1:7" ht="14.4" x14ac:dyDescent="0.3">
      <c r="A774" s="27">
        <v>764</v>
      </c>
      <c r="B774" s="27" t="s">
        <v>666</v>
      </c>
      <c r="C774" s="28" t="s">
        <v>231</v>
      </c>
      <c r="D774" s="28" t="s">
        <v>658</v>
      </c>
      <c r="E774" s="25">
        <v>404.8</v>
      </c>
      <c r="F774" s="26">
        <v>25</v>
      </c>
      <c r="G774" s="25">
        <f t="shared" si="11"/>
        <v>303.60000000000002</v>
      </c>
    </row>
    <row r="775" spans="1:7" ht="14.4" x14ac:dyDescent="0.3">
      <c r="A775" s="24">
        <v>765</v>
      </c>
      <c r="B775" s="24" t="s">
        <v>267</v>
      </c>
      <c r="C775" s="78" t="s">
        <v>231</v>
      </c>
      <c r="D775" s="28" t="s">
        <v>266</v>
      </c>
      <c r="E775" s="25">
        <v>3235.6</v>
      </c>
      <c r="F775" s="26">
        <v>25</v>
      </c>
      <c r="G775" s="25">
        <f t="shared" si="11"/>
        <v>2426.6999999999998</v>
      </c>
    </row>
    <row r="776" spans="1:7" ht="14.4" x14ac:dyDescent="0.3">
      <c r="A776" s="24">
        <v>766</v>
      </c>
      <c r="B776" s="24" t="s">
        <v>268</v>
      </c>
      <c r="C776" s="78" t="s">
        <v>231</v>
      </c>
      <c r="D776" s="89" t="s">
        <v>269</v>
      </c>
      <c r="E776" s="25">
        <v>847.4</v>
      </c>
      <c r="F776" s="26">
        <v>25</v>
      </c>
      <c r="G776" s="25">
        <f t="shared" si="11"/>
        <v>635.54999999999995</v>
      </c>
    </row>
    <row r="777" spans="1:7" ht="14.4" x14ac:dyDescent="0.3">
      <c r="A777" s="24">
        <v>767</v>
      </c>
      <c r="B777" s="24" t="s">
        <v>272</v>
      </c>
      <c r="C777" s="78" t="s">
        <v>231</v>
      </c>
      <c r="D777" s="28" t="s">
        <v>271</v>
      </c>
      <c r="E777" s="25">
        <v>208.4</v>
      </c>
      <c r="F777" s="26">
        <v>25</v>
      </c>
      <c r="G777" s="25">
        <f t="shared" si="11"/>
        <v>156.30000000000001</v>
      </c>
    </row>
    <row r="778" spans="1:7" ht="14.4" x14ac:dyDescent="0.3">
      <c r="A778" s="24">
        <v>768</v>
      </c>
      <c r="B778" s="24" t="s">
        <v>277</v>
      </c>
      <c r="C778" s="78" t="s">
        <v>231</v>
      </c>
      <c r="D778" s="28" t="s">
        <v>278</v>
      </c>
      <c r="E778" s="25">
        <v>133.9</v>
      </c>
      <c r="F778" s="26">
        <v>25</v>
      </c>
      <c r="G778" s="25">
        <f t="shared" si="11"/>
        <v>100.42500000000001</v>
      </c>
    </row>
    <row r="779" spans="1:7" ht="14.4" x14ac:dyDescent="0.3">
      <c r="A779" s="24">
        <v>769</v>
      </c>
      <c r="B779" s="24" t="s">
        <v>279</v>
      </c>
      <c r="C779" s="78" t="s">
        <v>231</v>
      </c>
      <c r="D779" s="28" t="s">
        <v>280</v>
      </c>
      <c r="E779" s="25">
        <v>307.89999999999998</v>
      </c>
      <c r="F779" s="26">
        <v>25</v>
      </c>
      <c r="G779" s="25">
        <f t="shared" si="11"/>
        <v>230.92499999999998</v>
      </c>
    </row>
    <row r="780" spans="1:7" ht="14.4" x14ac:dyDescent="0.3">
      <c r="A780" s="24">
        <v>770</v>
      </c>
      <c r="B780" s="24" t="s">
        <v>281</v>
      </c>
      <c r="C780" s="78" t="s">
        <v>231</v>
      </c>
      <c r="D780" s="28" t="s">
        <v>282</v>
      </c>
      <c r="E780" s="25">
        <v>224.9</v>
      </c>
      <c r="F780" s="26">
        <v>25</v>
      </c>
      <c r="G780" s="25">
        <f t="shared" si="11"/>
        <v>168.67500000000001</v>
      </c>
    </row>
    <row r="781" spans="1:7" ht="14.4" x14ac:dyDescent="0.3">
      <c r="A781" s="24">
        <v>771</v>
      </c>
      <c r="B781" s="24" t="s">
        <v>283</v>
      </c>
      <c r="C781" s="78" t="s">
        <v>231</v>
      </c>
      <c r="D781" s="28" t="s">
        <v>284</v>
      </c>
      <c r="E781" s="25">
        <v>273.10000000000002</v>
      </c>
      <c r="F781" s="26">
        <v>25</v>
      </c>
      <c r="G781" s="25">
        <f t="shared" ref="G781:G844" si="12">E781*0.75</f>
        <v>204.82500000000002</v>
      </c>
    </row>
    <row r="782" spans="1:7" ht="14.4" x14ac:dyDescent="0.3">
      <c r="A782" s="24">
        <v>772</v>
      </c>
      <c r="B782" s="24" t="s">
        <v>289</v>
      </c>
      <c r="C782" s="78" t="s">
        <v>231</v>
      </c>
      <c r="D782" s="28" t="s">
        <v>278</v>
      </c>
      <c r="E782" s="25">
        <v>102.1</v>
      </c>
      <c r="F782" s="26">
        <v>25</v>
      </c>
      <c r="G782" s="25">
        <f t="shared" si="12"/>
        <v>76.574999999999989</v>
      </c>
    </row>
    <row r="783" spans="1:7" ht="14.4" x14ac:dyDescent="0.3">
      <c r="A783" s="24">
        <v>773</v>
      </c>
      <c r="B783" s="24" t="s">
        <v>290</v>
      </c>
      <c r="C783" s="78" t="s">
        <v>231</v>
      </c>
      <c r="D783" s="28" t="s">
        <v>291</v>
      </c>
      <c r="E783" s="25">
        <v>114.7</v>
      </c>
      <c r="F783" s="26">
        <v>25</v>
      </c>
      <c r="G783" s="25">
        <f t="shared" si="12"/>
        <v>86.025000000000006</v>
      </c>
    </row>
    <row r="784" spans="1:7" ht="14.4" x14ac:dyDescent="0.3">
      <c r="A784" s="27">
        <v>774</v>
      </c>
      <c r="B784" s="27" t="s">
        <v>292</v>
      </c>
      <c r="C784" s="28" t="s">
        <v>81</v>
      </c>
      <c r="D784" s="28" t="s">
        <v>293</v>
      </c>
      <c r="E784" s="15">
        <v>208.4</v>
      </c>
      <c r="F784" s="16">
        <v>25</v>
      </c>
      <c r="G784" s="15">
        <f t="shared" si="12"/>
        <v>156.30000000000001</v>
      </c>
    </row>
    <row r="785" spans="1:7" ht="14.4" x14ac:dyDescent="0.3">
      <c r="A785" s="27">
        <v>775</v>
      </c>
      <c r="B785" s="27" t="s">
        <v>294</v>
      </c>
      <c r="C785" s="28" t="s">
        <v>81</v>
      </c>
      <c r="D785" s="28" t="s">
        <v>295</v>
      </c>
      <c r="E785" s="15">
        <v>347.4</v>
      </c>
      <c r="F785" s="16">
        <v>25</v>
      </c>
      <c r="G785" s="15">
        <f t="shared" si="12"/>
        <v>260.54999999999995</v>
      </c>
    </row>
    <row r="786" spans="1:7" ht="14.4" x14ac:dyDescent="0.3">
      <c r="A786" s="27">
        <v>776</v>
      </c>
      <c r="B786" s="27" t="s">
        <v>296</v>
      </c>
      <c r="C786" s="28" t="s">
        <v>297</v>
      </c>
      <c r="D786" s="91" t="s">
        <v>298</v>
      </c>
      <c r="E786" s="15">
        <v>9</v>
      </c>
      <c r="F786" s="16">
        <v>25</v>
      </c>
      <c r="G786" s="15">
        <f t="shared" si="12"/>
        <v>6.75</v>
      </c>
    </row>
    <row r="787" spans="1:7" ht="14.4" x14ac:dyDescent="0.3">
      <c r="A787" s="27">
        <v>777</v>
      </c>
      <c r="B787" s="27" t="s">
        <v>299</v>
      </c>
      <c r="C787" s="28" t="s">
        <v>297</v>
      </c>
      <c r="D787" s="28" t="s">
        <v>300</v>
      </c>
      <c r="E787" s="15">
        <v>6.5</v>
      </c>
      <c r="F787" s="16">
        <v>25</v>
      </c>
      <c r="G787" s="15">
        <f t="shared" si="12"/>
        <v>4.875</v>
      </c>
    </row>
    <row r="788" spans="1:7" ht="14.4" x14ac:dyDescent="0.3">
      <c r="A788" s="18">
        <v>778</v>
      </c>
      <c r="B788" s="18" t="s">
        <v>1048</v>
      </c>
      <c r="C788" s="79" t="s">
        <v>79</v>
      </c>
      <c r="D788" s="29" t="s">
        <v>1385</v>
      </c>
      <c r="E788" s="15">
        <v>14.8</v>
      </c>
      <c r="F788" s="16">
        <v>25</v>
      </c>
      <c r="G788" s="15">
        <f t="shared" si="12"/>
        <v>11.100000000000001</v>
      </c>
    </row>
    <row r="789" spans="1:7" ht="14.4" x14ac:dyDescent="0.3">
      <c r="A789" s="18">
        <v>779</v>
      </c>
      <c r="B789" s="18" t="s">
        <v>667</v>
      </c>
      <c r="C789" s="51" t="s">
        <v>79</v>
      </c>
      <c r="D789" s="29" t="s">
        <v>668</v>
      </c>
      <c r="E789" s="15">
        <v>21.4</v>
      </c>
      <c r="F789" s="16">
        <v>25</v>
      </c>
      <c r="G789" s="15">
        <f t="shared" si="12"/>
        <v>16.049999999999997</v>
      </c>
    </row>
    <row r="790" spans="1:7" ht="14.4" x14ac:dyDescent="0.3">
      <c r="A790" s="18">
        <v>780</v>
      </c>
      <c r="B790" s="18" t="s">
        <v>1050</v>
      </c>
      <c r="C790" s="79" t="s">
        <v>339</v>
      </c>
      <c r="D790" s="29" t="s">
        <v>1051</v>
      </c>
      <c r="E790" s="15">
        <v>9.6999999999999993</v>
      </c>
      <c r="F790" s="16">
        <v>25</v>
      </c>
      <c r="G790" s="15">
        <f t="shared" si="12"/>
        <v>7.2749999999999995</v>
      </c>
    </row>
    <row r="791" spans="1:7" ht="14.4" x14ac:dyDescent="0.3">
      <c r="A791" s="18">
        <v>781</v>
      </c>
      <c r="B791" s="18" t="s">
        <v>1052</v>
      </c>
      <c r="C791" s="79" t="s">
        <v>339</v>
      </c>
      <c r="D791" s="29" t="s">
        <v>1049</v>
      </c>
      <c r="E791" s="15">
        <v>27</v>
      </c>
      <c r="F791" s="16">
        <v>25</v>
      </c>
      <c r="G791" s="15">
        <f t="shared" si="12"/>
        <v>20.25</v>
      </c>
    </row>
    <row r="792" spans="1:7" ht="14.4" x14ac:dyDescent="0.3">
      <c r="A792" s="18">
        <v>782</v>
      </c>
      <c r="B792" s="18" t="s">
        <v>301</v>
      </c>
      <c r="C792" s="51" t="s">
        <v>79</v>
      </c>
      <c r="D792" s="52" t="s">
        <v>302</v>
      </c>
      <c r="E792" s="15">
        <v>241.8</v>
      </c>
      <c r="F792" s="16">
        <v>25</v>
      </c>
      <c r="G792" s="15">
        <f t="shared" si="12"/>
        <v>181.35000000000002</v>
      </c>
    </row>
    <row r="793" spans="1:7" ht="14.4" x14ac:dyDescent="0.3">
      <c r="A793" s="18">
        <v>783</v>
      </c>
      <c r="B793" s="18" t="s">
        <v>303</v>
      </c>
      <c r="C793" s="51" t="s">
        <v>79</v>
      </c>
      <c r="D793" s="52" t="s">
        <v>304</v>
      </c>
      <c r="E793" s="15">
        <v>265.5</v>
      </c>
      <c r="F793" s="16">
        <v>25</v>
      </c>
      <c r="G793" s="15">
        <f t="shared" si="12"/>
        <v>199.125</v>
      </c>
    </row>
    <row r="794" spans="1:7" ht="14.4" x14ac:dyDescent="0.3">
      <c r="A794" s="18">
        <v>784</v>
      </c>
      <c r="B794" s="18" t="s">
        <v>305</v>
      </c>
      <c r="C794" s="51" t="s">
        <v>79</v>
      </c>
      <c r="D794" s="52" t="s">
        <v>306</v>
      </c>
      <c r="E794" s="15">
        <v>22.9</v>
      </c>
      <c r="F794" s="16">
        <v>25</v>
      </c>
      <c r="G794" s="15">
        <f t="shared" si="12"/>
        <v>17.174999999999997</v>
      </c>
    </row>
    <row r="795" spans="1:7" ht="14.4" x14ac:dyDescent="0.3">
      <c r="A795" s="27">
        <v>785</v>
      </c>
      <c r="B795" s="27" t="s">
        <v>1053</v>
      </c>
      <c r="C795" s="79" t="s">
        <v>79</v>
      </c>
      <c r="D795" s="29" t="s">
        <v>1054</v>
      </c>
      <c r="E795" s="15">
        <v>27.3</v>
      </c>
      <c r="F795" s="16">
        <v>25</v>
      </c>
      <c r="G795" s="15">
        <f t="shared" si="12"/>
        <v>20.475000000000001</v>
      </c>
    </row>
    <row r="796" spans="1:7" ht="14.4" x14ac:dyDescent="0.3">
      <c r="A796" s="27">
        <v>786</v>
      </c>
      <c r="B796" s="27" t="s">
        <v>1055</v>
      </c>
      <c r="C796" s="79" t="s">
        <v>79</v>
      </c>
      <c r="D796" s="29" t="s">
        <v>1056</v>
      </c>
      <c r="E796" s="15">
        <v>27.3</v>
      </c>
      <c r="F796" s="16">
        <v>25</v>
      </c>
      <c r="G796" s="15">
        <f t="shared" si="12"/>
        <v>20.475000000000001</v>
      </c>
    </row>
    <row r="797" spans="1:7" ht="14.4" x14ac:dyDescent="0.3">
      <c r="A797" s="18">
        <v>787</v>
      </c>
      <c r="B797" s="18" t="s">
        <v>307</v>
      </c>
      <c r="C797" s="51" t="s">
        <v>79</v>
      </c>
      <c r="D797" s="52" t="s">
        <v>308</v>
      </c>
      <c r="E797" s="15">
        <v>41.5</v>
      </c>
      <c r="F797" s="16">
        <v>25</v>
      </c>
      <c r="G797" s="15">
        <f t="shared" si="12"/>
        <v>31.125</v>
      </c>
    </row>
    <row r="798" spans="1:7" ht="14.4" x14ac:dyDescent="0.3">
      <c r="A798" s="18">
        <v>788</v>
      </c>
      <c r="B798" s="18" t="s">
        <v>309</v>
      </c>
      <c r="C798" s="51" t="s">
        <v>79</v>
      </c>
      <c r="D798" s="52" t="s">
        <v>310</v>
      </c>
      <c r="E798" s="15">
        <v>48</v>
      </c>
      <c r="F798" s="16">
        <v>25</v>
      </c>
      <c r="G798" s="15">
        <f t="shared" si="12"/>
        <v>36</v>
      </c>
    </row>
    <row r="799" spans="1:7" ht="14.4" x14ac:dyDescent="0.3">
      <c r="A799" s="18">
        <v>789</v>
      </c>
      <c r="B799" s="18" t="s">
        <v>0</v>
      </c>
      <c r="C799" s="51" t="s">
        <v>79</v>
      </c>
      <c r="D799" s="52" t="s">
        <v>311</v>
      </c>
      <c r="E799" s="15">
        <v>63.9</v>
      </c>
      <c r="F799" s="16">
        <v>25</v>
      </c>
      <c r="G799" s="15">
        <f t="shared" si="12"/>
        <v>47.924999999999997</v>
      </c>
    </row>
    <row r="800" spans="1:7" ht="14.4" x14ac:dyDescent="0.3">
      <c r="A800" s="18">
        <v>790</v>
      </c>
      <c r="B800" s="18" t="s">
        <v>312</v>
      </c>
      <c r="C800" s="51" t="s">
        <v>79</v>
      </c>
      <c r="D800" s="52" t="s">
        <v>313</v>
      </c>
      <c r="E800" s="15">
        <v>81.099999999999994</v>
      </c>
      <c r="F800" s="16">
        <v>25</v>
      </c>
      <c r="G800" s="15">
        <f t="shared" si="12"/>
        <v>60.824999999999996</v>
      </c>
    </row>
    <row r="801" spans="1:7" ht="14.4" x14ac:dyDescent="0.3">
      <c r="A801" s="18">
        <v>791</v>
      </c>
      <c r="B801" s="18" t="s">
        <v>314</v>
      </c>
      <c r="C801" s="51" t="s">
        <v>79</v>
      </c>
      <c r="D801" s="52" t="s">
        <v>315</v>
      </c>
      <c r="E801" s="15">
        <v>37.200000000000003</v>
      </c>
      <c r="F801" s="16">
        <v>25</v>
      </c>
      <c r="G801" s="15">
        <f t="shared" si="12"/>
        <v>27.900000000000002</v>
      </c>
    </row>
    <row r="802" spans="1:7" ht="14.4" x14ac:dyDescent="0.3">
      <c r="A802" s="27">
        <v>792</v>
      </c>
      <c r="B802" s="27" t="s">
        <v>316</v>
      </c>
      <c r="C802" s="51" t="s">
        <v>79</v>
      </c>
      <c r="D802" s="80" t="s">
        <v>317</v>
      </c>
      <c r="E802" s="15">
        <v>41.6</v>
      </c>
      <c r="F802" s="16">
        <v>25</v>
      </c>
      <c r="G802" s="15">
        <f t="shared" si="12"/>
        <v>31.200000000000003</v>
      </c>
    </row>
    <row r="803" spans="1:7" ht="14.4" x14ac:dyDescent="0.3">
      <c r="A803" s="27">
        <v>793</v>
      </c>
      <c r="B803" s="27" t="s">
        <v>318</v>
      </c>
      <c r="C803" s="51" t="s">
        <v>79</v>
      </c>
      <c r="D803" s="80" t="s">
        <v>319</v>
      </c>
      <c r="E803" s="15">
        <v>41.6</v>
      </c>
      <c r="F803" s="16">
        <v>25</v>
      </c>
      <c r="G803" s="15">
        <f t="shared" si="12"/>
        <v>31.200000000000003</v>
      </c>
    </row>
    <row r="804" spans="1:7" ht="14.4" x14ac:dyDescent="0.3">
      <c r="A804" s="27">
        <v>794</v>
      </c>
      <c r="B804" s="27" t="s">
        <v>1221</v>
      </c>
      <c r="C804" s="51" t="s">
        <v>79</v>
      </c>
      <c r="D804" s="80" t="s">
        <v>1222</v>
      </c>
      <c r="E804" s="15">
        <v>44.6</v>
      </c>
      <c r="F804" s="16">
        <v>25</v>
      </c>
      <c r="G804" s="15">
        <f t="shared" si="12"/>
        <v>33.450000000000003</v>
      </c>
    </row>
    <row r="805" spans="1:7" ht="14.4" x14ac:dyDescent="0.3">
      <c r="A805" s="18">
        <v>795</v>
      </c>
      <c r="B805" s="18" t="s">
        <v>320</v>
      </c>
      <c r="C805" s="51" t="s">
        <v>79</v>
      </c>
      <c r="D805" s="52" t="s">
        <v>321</v>
      </c>
      <c r="E805" s="15">
        <v>33.9</v>
      </c>
      <c r="F805" s="16">
        <v>25</v>
      </c>
      <c r="G805" s="15">
        <f t="shared" si="12"/>
        <v>25.424999999999997</v>
      </c>
    </row>
    <row r="806" spans="1:7" ht="14.4" x14ac:dyDescent="0.3">
      <c r="A806" s="18">
        <v>796</v>
      </c>
      <c r="B806" s="18" t="s">
        <v>322</v>
      </c>
      <c r="C806" s="51" t="s">
        <v>79</v>
      </c>
      <c r="D806" s="52" t="s">
        <v>323</v>
      </c>
      <c r="E806" s="15">
        <v>75.5</v>
      </c>
      <c r="F806" s="16">
        <v>25</v>
      </c>
      <c r="G806" s="15">
        <f t="shared" si="12"/>
        <v>56.625</v>
      </c>
    </row>
    <row r="807" spans="1:7" ht="14.4" x14ac:dyDescent="0.3">
      <c r="A807" s="18">
        <v>797</v>
      </c>
      <c r="B807" s="18" t="s">
        <v>324</v>
      </c>
      <c r="C807" s="51" t="s">
        <v>79</v>
      </c>
      <c r="D807" s="52" t="s">
        <v>325</v>
      </c>
      <c r="E807" s="15">
        <v>94.4</v>
      </c>
      <c r="F807" s="16">
        <v>25</v>
      </c>
      <c r="G807" s="15">
        <f t="shared" si="12"/>
        <v>70.800000000000011</v>
      </c>
    </row>
    <row r="808" spans="1:7" ht="14.4" x14ac:dyDescent="0.3">
      <c r="A808" s="18">
        <v>798</v>
      </c>
      <c r="B808" s="18" t="s">
        <v>326</v>
      </c>
      <c r="C808" s="51" t="s">
        <v>79</v>
      </c>
      <c r="D808" s="52" t="s">
        <v>327</v>
      </c>
      <c r="E808" s="15">
        <v>49.8</v>
      </c>
      <c r="F808" s="16">
        <v>25</v>
      </c>
      <c r="G808" s="15">
        <f t="shared" si="12"/>
        <v>37.349999999999994</v>
      </c>
    </row>
    <row r="809" spans="1:7" ht="14.4" x14ac:dyDescent="0.3">
      <c r="A809" s="18">
        <v>799</v>
      </c>
      <c r="B809" s="18" t="s">
        <v>328</v>
      </c>
      <c r="C809" s="51" t="s">
        <v>79</v>
      </c>
      <c r="D809" s="52" t="s">
        <v>329</v>
      </c>
      <c r="E809" s="15">
        <v>75.7</v>
      </c>
      <c r="F809" s="16">
        <v>25</v>
      </c>
      <c r="G809" s="15">
        <f t="shared" si="12"/>
        <v>56.775000000000006</v>
      </c>
    </row>
    <row r="810" spans="1:7" ht="14.4" x14ac:dyDescent="0.3">
      <c r="A810" s="27">
        <v>800</v>
      </c>
      <c r="B810" s="27" t="s">
        <v>1057</v>
      </c>
      <c r="C810" s="79" t="s">
        <v>79</v>
      </c>
      <c r="D810" s="29" t="s">
        <v>1058</v>
      </c>
      <c r="E810" s="15">
        <v>79.3</v>
      </c>
      <c r="F810" s="16">
        <v>25</v>
      </c>
      <c r="G810" s="15">
        <f t="shared" si="12"/>
        <v>59.474999999999994</v>
      </c>
    </row>
    <row r="811" spans="1:7" ht="14.4" x14ac:dyDescent="0.3">
      <c r="A811" s="27">
        <v>801</v>
      </c>
      <c r="B811" s="27" t="s">
        <v>1059</v>
      </c>
      <c r="C811" s="79" t="s">
        <v>79</v>
      </c>
      <c r="D811" s="29" t="s">
        <v>1060</v>
      </c>
      <c r="E811" s="15">
        <v>79.3</v>
      </c>
      <c r="F811" s="16">
        <v>25</v>
      </c>
      <c r="G811" s="15">
        <f t="shared" si="12"/>
        <v>59.474999999999994</v>
      </c>
    </row>
    <row r="812" spans="1:7" ht="14.4" x14ac:dyDescent="0.3">
      <c r="A812" s="18">
        <v>802</v>
      </c>
      <c r="B812" s="18" t="s">
        <v>330</v>
      </c>
      <c r="C812" s="51" t="s">
        <v>79</v>
      </c>
      <c r="D812" s="52" t="s">
        <v>331</v>
      </c>
      <c r="E812" s="15">
        <v>110.6</v>
      </c>
      <c r="F812" s="16">
        <v>25</v>
      </c>
      <c r="G812" s="15">
        <f t="shared" si="12"/>
        <v>82.949999999999989</v>
      </c>
    </row>
    <row r="813" spans="1:7" ht="14.4" x14ac:dyDescent="0.3">
      <c r="A813" s="18">
        <v>803</v>
      </c>
      <c r="B813" s="18" t="s">
        <v>332</v>
      </c>
      <c r="C813" s="51" t="s">
        <v>79</v>
      </c>
      <c r="D813" s="52" t="s">
        <v>333</v>
      </c>
      <c r="E813" s="15">
        <v>116.9</v>
      </c>
      <c r="F813" s="16">
        <v>25</v>
      </c>
      <c r="G813" s="15">
        <f t="shared" si="12"/>
        <v>87.675000000000011</v>
      </c>
    </row>
    <row r="814" spans="1:7" ht="14.4" x14ac:dyDescent="0.3">
      <c r="A814" s="27">
        <v>804</v>
      </c>
      <c r="B814" s="27" t="s">
        <v>334</v>
      </c>
      <c r="C814" s="28" t="s">
        <v>79</v>
      </c>
      <c r="D814" s="80" t="s">
        <v>335</v>
      </c>
      <c r="E814" s="15">
        <v>166.7</v>
      </c>
      <c r="F814" s="16">
        <v>25</v>
      </c>
      <c r="G814" s="15">
        <f t="shared" si="12"/>
        <v>125.02499999999999</v>
      </c>
    </row>
    <row r="815" spans="1:7" ht="14.4" x14ac:dyDescent="0.3">
      <c r="A815" s="27">
        <v>805</v>
      </c>
      <c r="B815" s="27" t="s">
        <v>336</v>
      </c>
      <c r="C815" s="28" t="s">
        <v>79</v>
      </c>
      <c r="D815" s="80" t="s">
        <v>337</v>
      </c>
      <c r="E815" s="15">
        <v>166.7</v>
      </c>
      <c r="F815" s="16">
        <v>25</v>
      </c>
      <c r="G815" s="15">
        <f t="shared" si="12"/>
        <v>125.02499999999999</v>
      </c>
    </row>
    <row r="816" spans="1:7" ht="14.4" x14ac:dyDescent="0.3">
      <c r="A816" s="27">
        <v>806</v>
      </c>
      <c r="B816" s="27" t="s">
        <v>1223</v>
      </c>
      <c r="C816" s="28" t="s">
        <v>79</v>
      </c>
      <c r="D816" s="80" t="s">
        <v>1224</v>
      </c>
      <c r="E816" s="15">
        <v>140.30000000000001</v>
      </c>
      <c r="F816" s="16">
        <v>25</v>
      </c>
      <c r="G816" s="15">
        <f t="shared" si="12"/>
        <v>105.22500000000001</v>
      </c>
    </row>
    <row r="817" spans="1:7" ht="14.4" x14ac:dyDescent="0.3">
      <c r="A817" s="27">
        <v>807</v>
      </c>
      <c r="B817" s="27" t="s">
        <v>338</v>
      </c>
      <c r="C817" s="28" t="s">
        <v>339</v>
      </c>
      <c r="D817" s="28" t="s">
        <v>340</v>
      </c>
      <c r="E817" s="15">
        <v>8.9</v>
      </c>
      <c r="F817" s="16">
        <v>25</v>
      </c>
      <c r="G817" s="15">
        <f t="shared" si="12"/>
        <v>6.6750000000000007</v>
      </c>
    </row>
    <row r="818" spans="1:7" ht="14.4" x14ac:dyDescent="0.3">
      <c r="A818" s="27">
        <v>808</v>
      </c>
      <c r="B818" s="27" t="s">
        <v>341</v>
      </c>
      <c r="C818" s="28" t="s">
        <v>339</v>
      </c>
      <c r="D818" s="28" t="s">
        <v>340</v>
      </c>
      <c r="E818" s="15">
        <v>9.1</v>
      </c>
      <c r="F818" s="16">
        <v>25</v>
      </c>
      <c r="G818" s="15">
        <f t="shared" si="12"/>
        <v>6.8249999999999993</v>
      </c>
    </row>
    <row r="819" spans="1:7" ht="14.4" x14ac:dyDescent="0.3">
      <c r="A819" s="27">
        <v>809</v>
      </c>
      <c r="B819" s="27" t="s">
        <v>342</v>
      </c>
      <c r="C819" s="28" t="s">
        <v>339</v>
      </c>
      <c r="D819" s="28" t="s">
        <v>340</v>
      </c>
      <c r="E819" s="15">
        <v>11</v>
      </c>
      <c r="F819" s="16">
        <v>25</v>
      </c>
      <c r="G819" s="15">
        <f t="shared" si="12"/>
        <v>8.25</v>
      </c>
    </row>
    <row r="820" spans="1:7" ht="14.4" x14ac:dyDescent="0.3">
      <c r="A820" s="27">
        <v>810</v>
      </c>
      <c r="B820" s="27" t="s">
        <v>343</v>
      </c>
      <c r="C820" s="28" t="s">
        <v>344</v>
      </c>
      <c r="D820" s="28" t="s">
        <v>345</v>
      </c>
      <c r="E820" s="15">
        <v>8.8000000000000007</v>
      </c>
      <c r="F820" s="16">
        <v>25</v>
      </c>
      <c r="G820" s="15">
        <f t="shared" si="12"/>
        <v>6.6000000000000005</v>
      </c>
    </row>
    <row r="821" spans="1:7" ht="14.4" x14ac:dyDescent="0.3">
      <c r="A821" s="27">
        <v>811</v>
      </c>
      <c r="B821" s="27" t="s">
        <v>346</v>
      </c>
      <c r="C821" s="28" t="s">
        <v>344</v>
      </c>
      <c r="D821" s="28" t="s">
        <v>345</v>
      </c>
      <c r="E821" s="15">
        <v>9</v>
      </c>
      <c r="F821" s="16">
        <v>25</v>
      </c>
      <c r="G821" s="15">
        <f t="shared" si="12"/>
        <v>6.75</v>
      </c>
    </row>
    <row r="822" spans="1:7" ht="14.4" x14ac:dyDescent="0.3">
      <c r="A822" s="27">
        <v>812</v>
      </c>
      <c r="B822" s="27" t="s">
        <v>347</v>
      </c>
      <c r="C822" s="28" t="s">
        <v>344</v>
      </c>
      <c r="D822" s="28" t="s">
        <v>345</v>
      </c>
      <c r="E822" s="15">
        <v>10.4</v>
      </c>
      <c r="F822" s="16">
        <v>25</v>
      </c>
      <c r="G822" s="15">
        <f t="shared" si="12"/>
        <v>7.8000000000000007</v>
      </c>
    </row>
    <row r="823" spans="1:7" ht="14.4" x14ac:dyDescent="0.3">
      <c r="A823" s="27">
        <v>813</v>
      </c>
      <c r="B823" s="27" t="s">
        <v>348</v>
      </c>
      <c r="C823" s="28" t="s">
        <v>349</v>
      </c>
      <c r="D823" s="28" t="s">
        <v>350</v>
      </c>
      <c r="E823" s="15">
        <v>28.9</v>
      </c>
      <c r="F823" s="16">
        <v>25</v>
      </c>
      <c r="G823" s="15">
        <f t="shared" si="12"/>
        <v>21.674999999999997</v>
      </c>
    </row>
    <row r="824" spans="1:7" ht="14.4" x14ac:dyDescent="0.3">
      <c r="A824" s="27">
        <v>814</v>
      </c>
      <c r="B824" s="27" t="s">
        <v>351</v>
      </c>
      <c r="C824" s="28" t="s">
        <v>349</v>
      </c>
      <c r="D824" s="28" t="s">
        <v>350</v>
      </c>
      <c r="E824" s="15">
        <v>32.4</v>
      </c>
      <c r="F824" s="16">
        <v>25</v>
      </c>
      <c r="G824" s="15">
        <f t="shared" si="12"/>
        <v>24.299999999999997</v>
      </c>
    </row>
    <row r="825" spans="1:7" ht="14.4" x14ac:dyDescent="0.3">
      <c r="A825" s="27">
        <v>815</v>
      </c>
      <c r="B825" s="27" t="s">
        <v>868</v>
      </c>
      <c r="C825" s="28" t="s">
        <v>349</v>
      </c>
      <c r="D825" s="28" t="s">
        <v>869</v>
      </c>
      <c r="E825" s="15">
        <v>20.2</v>
      </c>
      <c r="F825" s="16">
        <v>25</v>
      </c>
      <c r="G825" s="15">
        <f t="shared" si="12"/>
        <v>15.149999999999999</v>
      </c>
    </row>
    <row r="826" spans="1:7" ht="14.4" x14ac:dyDescent="0.3">
      <c r="A826" s="27">
        <v>816</v>
      </c>
      <c r="B826" s="27" t="s">
        <v>1225</v>
      </c>
      <c r="C826" s="28" t="s">
        <v>349</v>
      </c>
      <c r="D826" s="28" t="s">
        <v>1226</v>
      </c>
      <c r="E826" s="15">
        <v>23.2</v>
      </c>
      <c r="F826" s="16">
        <v>25</v>
      </c>
      <c r="G826" s="15">
        <f t="shared" si="12"/>
        <v>17.399999999999999</v>
      </c>
    </row>
    <row r="827" spans="1:7" ht="14.4" x14ac:dyDescent="0.3">
      <c r="A827" s="27">
        <v>817</v>
      </c>
      <c r="B827" s="27" t="s">
        <v>870</v>
      </c>
      <c r="C827" s="28" t="s">
        <v>349</v>
      </c>
      <c r="D827" s="28" t="s">
        <v>871</v>
      </c>
      <c r="E827" s="15">
        <v>22.7</v>
      </c>
      <c r="F827" s="16">
        <v>25</v>
      </c>
      <c r="G827" s="15">
        <f t="shared" si="12"/>
        <v>17.024999999999999</v>
      </c>
    </row>
    <row r="828" spans="1:7" ht="14.4" x14ac:dyDescent="0.3">
      <c r="A828" s="27">
        <v>818</v>
      </c>
      <c r="B828" s="27" t="s">
        <v>1227</v>
      </c>
      <c r="C828" s="28" t="s">
        <v>349</v>
      </c>
      <c r="D828" s="28" t="s">
        <v>1228</v>
      </c>
      <c r="E828" s="15">
        <v>26</v>
      </c>
      <c r="F828" s="16">
        <v>25</v>
      </c>
      <c r="G828" s="15">
        <f t="shared" si="12"/>
        <v>19.5</v>
      </c>
    </row>
    <row r="829" spans="1:7" ht="14.4" x14ac:dyDescent="0.3">
      <c r="A829" s="18">
        <v>819</v>
      </c>
      <c r="B829" s="18" t="s">
        <v>352</v>
      </c>
      <c r="C829" s="28" t="s">
        <v>1061</v>
      </c>
      <c r="D829" s="28" t="s">
        <v>353</v>
      </c>
      <c r="E829" s="15">
        <v>58.6</v>
      </c>
      <c r="F829" s="16">
        <v>25</v>
      </c>
      <c r="G829" s="15">
        <f t="shared" si="12"/>
        <v>43.95</v>
      </c>
    </row>
    <row r="830" spans="1:7" ht="14.4" x14ac:dyDescent="0.3">
      <c r="A830" s="18">
        <v>820</v>
      </c>
      <c r="B830" s="18" t="s">
        <v>1229</v>
      </c>
      <c r="C830" s="28" t="s">
        <v>344</v>
      </c>
      <c r="D830" s="28" t="s">
        <v>1230</v>
      </c>
      <c r="E830" s="15">
        <v>12</v>
      </c>
      <c r="F830" s="16">
        <v>25</v>
      </c>
      <c r="G830" s="15">
        <f t="shared" si="12"/>
        <v>9</v>
      </c>
    </row>
    <row r="831" spans="1:7" ht="14.4" x14ac:dyDescent="0.3">
      <c r="A831" s="27">
        <v>821</v>
      </c>
      <c r="B831" s="27" t="s">
        <v>354</v>
      </c>
      <c r="C831" s="28" t="s">
        <v>1061</v>
      </c>
      <c r="D831" s="28" t="s">
        <v>355</v>
      </c>
      <c r="E831" s="15">
        <v>4.5</v>
      </c>
      <c r="F831" s="16">
        <v>25</v>
      </c>
      <c r="G831" s="15">
        <f t="shared" si="12"/>
        <v>3.375</v>
      </c>
    </row>
    <row r="832" spans="1:7" ht="14.4" x14ac:dyDescent="0.3">
      <c r="A832" s="27">
        <v>822</v>
      </c>
      <c r="B832" s="27" t="s">
        <v>356</v>
      </c>
      <c r="C832" s="28" t="s">
        <v>297</v>
      </c>
      <c r="D832" s="28" t="s">
        <v>357</v>
      </c>
      <c r="E832" s="15">
        <v>33.200000000000003</v>
      </c>
      <c r="F832" s="16">
        <v>25</v>
      </c>
      <c r="G832" s="15">
        <f t="shared" si="12"/>
        <v>24.900000000000002</v>
      </c>
    </row>
    <row r="833" spans="1:7" ht="14.4" x14ac:dyDescent="0.3">
      <c r="A833" s="27">
        <v>823</v>
      </c>
      <c r="B833" s="27" t="s">
        <v>358</v>
      </c>
      <c r="C833" s="28" t="s">
        <v>297</v>
      </c>
      <c r="D833" s="28" t="s">
        <v>357</v>
      </c>
      <c r="E833" s="15">
        <v>39.700000000000003</v>
      </c>
      <c r="F833" s="16">
        <v>25</v>
      </c>
      <c r="G833" s="15">
        <f t="shared" si="12"/>
        <v>29.775000000000002</v>
      </c>
    </row>
    <row r="834" spans="1:7" ht="14.4" x14ac:dyDescent="0.3">
      <c r="A834" s="27">
        <v>824</v>
      </c>
      <c r="B834" s="27" t="s">
        <v>359</v>
      </c>
      <c r="C834" s="28" t="s">
        <v>339</v>
      </c>
      <c r="D834" s="28" t="s">
        <v>360</v>
      </c>
      <c r="E834" s="25">
        <v>249.1</v>
      </c>
      <c r="F834" s="26">
        <v>25</v>
      </c>
      <c r="G834" s="25">
        <f t="shared" si="12"/>
        <v>186.82499999999999</v>
      </c>
    </row>
    <row r="835" spans="1:7" ht="14.4" x14ac:dyDescent="0.3">
      <c r="A835" s="27">
        <v>825</v>
      </c>
      <c r="B835" s="27" t="s">
        <v>361</v>
      </c>
      <c r="C835" s="28" t="s">
        <v>339</v>
      </c>
      <c r="D835" s="28" t="s">
        <v>360</v>
      </c>
      <c r="E835" s="25">
        <v>195</v>
      </c>
      <c r="F835" s="26">
        <v>25</v>
      </c>
      <c r="G835" s="25">
        <f t="shared" si="12"/>
        <v>146.25</v>
      </c>
    </row>
    <row r="836" spans="1:7" ht="14.4" x14ac:dyDescent="0.3">
      <c r="A836" s="27">
        <v>826</v>
      </c>
      <c r="B836" s="27" t="s">
        <v>362</v>
      </c>
      <c r="C836" s="28" t="s">
        <v>339</v>
      </c>
      <c r="D836" s="28" t="s">
        <v>360</v>
      </c>
      <c r="E836" s="25">
        <v>195</v>
      </c>
      <c r="F836" s="26">
        <v>25</v>
      </c>
      <c r="G836" s="25">
        <f t="shared" si="12"/>
        <v>146.25</v>
      </c>
    </row>
    <row r="837" spans="1:7" ht="14.4" x14ac:dyDescent="0.3">
      <c r="A837" s="27">
        <v>827</v>
      </c>
      <c r="B837" s="27" t="s">
        <v>363</v>
      </c>
      <c r="C837" s="28" t="s">
        <v>339</v>
      </c>
      <c r="D837" s="28" t="s">
        <v>364</v>
      </c>
      <c r="E837" s="25">
        <v>108.4</v>
      </c>
      <c r="F837" s="26">
        <v>25</v>
      </c>
      <c r="G837" s="25">
        <f t="shared" si="12"/>
        <v>81.300000000000011</v>
      </c>
    </row>
    <row r="838" spans="1:7" ht="14.4" x14ac:dyDescent="0.3">
      <c r="A838" s="27">
        <v>828</v>
      </c>
      <c r="B838" s="27" t="s">
        <v>365</v>
      </c>
      <c r="C838" s="28" t="s">
        <v>339</v>
      </c>
      <c r="D838" s="28" t="s">
        <v>364</v>
      </c>
      <c r="E838" s="25">
        <v>70.599999999999994</v>
      </c>
      <c r="F838" s="26">
        <v>25</v>
      </c>
      <c r="G838" s="25">
        <f t="shared" si="12"/>
        <v>52.949999999999996</v>
      </c>
    </row>
    <row r="839" spans="1:7" ht="14.4" x14ac:dyDescent="0.3">
      <c r="A839" s="27">
        <v>829</v>
      </c>
      <c r="B839" s="27" t="s">
        <v>366</v>
      </c>
      <c r="C839" s="28" t="s">
        <v>79</v>
      </c>
      <c r="D839" s="52" t="s">
        <v>367</v>
      </c>
      <c r="E839" s="15">
        <v>353.7</v>
      </c>
      <c r="F839" s="16">
        <v>25</v>
      </c>
      <c r="G839" s="15">
        <f t="shared" si="12"/>
        <v>265.27499999999998</v>
      </c>
    </row>
    <row r="840" spans="1:7" ht="14.4" x14ac:dyDescent="0.3">
      <c r="A840" s="27">
        <v>830</v>
      </c>
      <c r="B840" s="27" t="s">
        <v>368</v>
      </c>
      <c r="C840" s="28" t="s">
        <v>369</v>
      </c>
      <c r="D840" s="28" t="s">
        <v>669</v>
      </c>
      <c r="E840" s="15">
        <v>96.6</v>
      </c>
      <c r="F840" s="16">
        <v>25</v>
      </c>
      <c r="G840" s="15">
        <f t="shared" si="12"/>
        <v>72.449999999999989</v>
      </c>
    </row>
    <row r="841" spans="1:7" ht="14.4" x14ac:dyDescent="0.3">
      <c r="A841" s="27">
        <v>831</v>
      </c>
      <c r="B841" s="27" t="s">
        <v>370</v>
      </c>
      <c r="C841" s="28" t="s">
        <v>369</v>
      </c>
      <c r="D841" s="28" t="s">
        <v>670</v>
      </c>
      <c r="E841" s="15">
        <v>158.30000000000001</v>
      </c>
      <c r="F841" s="16">
        <v>25</v>
      </c>
      <c r="G841" s="15">
        <f t="shared" si="12"/>
        <v>118.72500000000001</v>
      </c>
    </row>
    <row r="842" spans="1:7" ht="14.4" x14ac:dyDescent="0.3">
      <c r="A842" s="27">
        <v>832</v>
      </c>
      <c r="B842" s="27" t="s">
        <v>371</v>
      </c>
      <c r="C842" s="28" t="s">
        <v>369</v>
      </c>
      <c r="D842" s="52" t="s">
        <v>671</v>
      </c>
      <c r="E842" s="15">
        <v>352.9</v>
      </c>
      <c r="F842" s="16">
        <v>25</v>
      </c>
      <c r="G842" s="15">
        <f t="shared" si="12"/>
        <v>264.67499999999995</v>
      </c>
    </row>
    <row r="843" spans="1:7" ht="14.4" x14ac:dyDescent="0.3">
      <c r="A843" s="27">
        <v>833</v>
      </c>
      <c r="B843" s="27" t="s">
        <v>372</v>
      </c>
      <c r="C843" s="28" t="s">
        <v>344</v>
      </c>
      <c r="D843" s="28" t="s">
        <v>1231</v>
      </c>
      <c r="E843" s="15">
        <v>13.4</v>
      </c>
      <c r="F843" s="16">
        <v>25</v>
      </c>
      <c r="G843" s="15">
        <f t="shared" si="12"/>
        <v>10.050000000000001</v>
      </c>
    </row>
    <row r="844" spans="1:7" ht="14.4" x14ac:dyDescent="0.3">
      <c r="A844" s="27">
        <v>834</v>
      </c>
      <c r="B844" s="27" t="s">
        <v>373</v>
      </c>
      <c r="C844" s="28" t="s">
        <v>339</v>
      </c>
      <c r="D844" s="28" t="s">
        <v>374</v>
      </c>
      <c r="E844" s="25">
        <v>37.200000000000003</v>
      </c>
      <c r="F844" s="26">
        <v>25</v>
      </c>
      <c r="G844" s="25">
        <f t="shared" si="12"/>
        <v>27.900000000000002</v>
      </c>
    </row>
    <row r="845" spans="1:7" ht="14.4" x14ac:dyDescent="0.3">
      <c r="A845" s="27">
        <v>835</v>
      </c>
      <c r="B845" s="27" t="s">
        <v>375</v>
      </c>
      <c r="C845" s="28" t="s">
        <v>81</v>
      </c>
      <c r="D845" s="28" t="s">
        <v>376</v>
      </c>
      <c r="E845" s="15">
        <v>39.6</v>
      </c>
      <c r="F845" s="16">
        <v>25</v>
      </c>
      <c r="G845" s="15">
        <f t="shared" ref="G845:G908" si="13">E845*0.75</f>
        <v>29.700000000000003</v>
      </c>
    </row>
    <row r="846" spans="1:7" ht="14.4" x14ac:dyDescent="0.3">
      <c r="A846" s="27">
        <v>836</v>
      </c>
      <c r="B846" s="27" t="s">
        <v>377</v>
      </c>
      <c r="C846" s="28" t="s">
        <v>297</v>
      </c>
      <c r="D846" s="28" t="s">
        <v>378</v>
      </c>
      <c r="E846" s="15">
        <v>20.399999999999999</v>
      </c>
      <c r="F846" s="16">
        <v>25</v>
      </c>
      <c r="G846" s="15">
        <f t="shared" si="13"/>
        <v>15.299999999999999</v>
      </c>
    </row>
    <row r="847" spans="1:7" ht="14.4" x14ac:dyDescent="0.3">
      <c r="A847" s="27">
        <v>837</v>
      </c>
      <c r="B847" s="27" t="s">
        <v>379</v>
      </c>
      <c r="C847" s="28" t="s">
        <v>297</v>
      </c>
      <c r="D847" s="28" t="s">
        <v>380</v>
      </c>
      <c r="E847" s="15">
        <v>25.4</v>
      </c>
      <c r="F847" s="16">
        <v>25</v>
      </c>
      <c r="G847" s="15">
        <f t="shared" si="13"/>
        <v>19.049999999999997</v>
      </c>
    </row>
    <row r="848" spans="1:7" ht="14.4" x14ac:dyDescent="0.3">
      <c r="A848" s="27">
        <v>838</v>
      </c>
      <c r="B848" s="27" t="s">
        <v>381</v>
      </c>
      <c r="C848" s="28" t="s">
        <v>81</v>
      </c>
      <c r="D848" s="28" t="s">
        <v>382</v>
      </c>
      <c r="E848" s="15">
        <v>60.2</v>
      </c>
      <c r="F848" s="16">
        <v>25</v>
      </c>
      <c r="G848" s="15">
        <f t="shared" si="13"/>
        <v>45.150000000000006</v>
      </c>
    </row>
    <row r="849" spans="1:7" ht="14.4" x14ac:dyDescent="0.3">
      <c r="A849" s="24">
        <v>839</v>
      </c>
      <c r="B849" s="24" t="s">
        <v>383</v>
      </c>
      <c r="C849" s="78" t="s">
        <v>297</v>
      </c>
      <c r="D849" s="32" t="s">
        <v>384</v>
      </c>
      <c r="E849" s="15">
        <v>11.2</v>
      </c>
      <c r="F849" s="16">
        <v>25</v>
      </c>
      <c r="G849" s="15">
        <f t="shared" si="13"/>
        <v>8.3999999999999986</v>
      </c>
    </row>
    <row r="850" spans="1:7" ht="14.4" x14ac:dyDescent="0.3">
      <c r="A850" s="18">
        <v>840</v>
      </c>
      <c r="B850" s="18" t="s">
        <v>385</v>
      </c>
      <c r="C850" s="28" t="s">
        <v>339</v>
      </c>
      <c r="D850" s="52" t="s">
        <v>1386</v>
      </c>
      <c r="E850" s="25">
        <v>11.4</v>
      </c>
      <c r="F850" s="26">
        <v>25</v>
      </c>
      <c r="G850" s="25">
        <f t="shared" si="13"/>
        <v>8.5500000000000007</v>
      </c>
    </row>
    <row r="851" spans="1:7" ht="14.4" x14ac:dyDescent="0.3">
      <c r="A851" s="36">
        <v>841</v>
      </c>
      <c r="B851" s="36" t="s">
        <v>1387</v>
      </c>
      <c r="C851" s="86" t="s">
        <v>339</v>
      </c>
      <c r="D851" s="82" t="s">
        <v>1388</v>
      </c>
      <c r="E851" s="53">
        <v>13.1</v>
      </c>
      <c r="F851" s="54">
        <v>25</v>
      </c>
      <c r="G851" s="53">
        <f t="shared" si="13"/>
        <v>9.8249999999999993</v>
      </c>
    </row>
    <row r="852" spans="1:7" ht="14.4" x14ac:dyDescent="0.3">
      <c r="A852" s="18">
        <v>842</v>
      </c>
      <c r="B852" s="18" t="s">
        <v>386</v>
      </c>
      <c r="C852" s="28" t="s">
        <v>339</v>
      </c>
      <c r="D852" s="52" t="s">
        <v>387</v>
      </c>
      <c r="E852" s="25">
        <v>20.6</v>
      </c>
      <c r="F852" s="26">
        <v>25</v>
      </c>
      <c r="G852" s="25">
        <f t="shared" si="13"/>
        <v>15.450000000000001</v>
      </c>
    </row>
    <row r="853" spans="1:7" ht="14.4" x14ac:dyDescent="0.3">
      <c r="A853" s="27">
        <v>843</v>
      </c>
      <c r="B853" s="27" t="s">
        <v>1232</v>
      </c>
      <c r="C853" s="28" t="s">
        <v>339</v>
      </c>
      <c r="D853" s="52" t="s">
        <v>1234</v>
      </c>
      <c r="E853" s="15">
        <v>23.6</v>
      </c>
      <c r="F853" s="16">
        <v>25</v>
      </c>
      <c r="G853" s="15">
        <f t="shared" si="13"/>
        <v>17.700000000000003</v>
      </c>
    </row>
    <row r="854" spans="1:7" ht="14.4" x14ac:dyDescent="0.3">
      <c r="A854" s="18">
        <v>844</v>
      </c>
      <c r="B854" s="18" t="s">
        <v>388</v>
      </c>
      <c r="C854" s="28" t="s">
        <v>339</v>
      </c>
      <c r="D854" s="52" t="s">
        <v>387</v>
      </c>
      <c r="E854" s="25">
        <v>28.7</v>
      </c>
      <c r="F854" s="26">
        <v>25</v>
      </c>
      <c r="G854" s="25">
        <f t="shared" si="13"/>
        <v>21.524999999999999</v>
      </c>
    </row>
    <row r="855" spans="1:7" ht="14.4" x14ac:dyDescent="0.3">
      <c r="A855" s="27">
        <v>845</v>
      </c>
      <c r="B855" s="27" t="s">
        <v>1233</v>
      </c>
      <c r="C855" s="28" t="s">
        <v>339</v>
      </c>
      <c r="D855" s="52" t="s">
        <v>1234</v>
      </c>
      <c r="E855" s="15">
        <v>33</v>
      </c>
      <c r="F855" s="16">
        <v>25</v>
      </c>
      <c r="G855" s="15">
        <f t="shared" si="13"/>
        <v>24.75</v>
      </c>
    </row>
    <row r="856" spans="1:7" ht="14.4" x14ac:dyDescent="0.3">
      <c r="A856" s="27">
        <v>846</v>
      </c>
      <c r="B856" s="27" t="s">
        <v>1235</v>
      </c>
      <c r="C856" s="28" t="s">
        <v>369</v>
      </c>
      <c r="D856" s="52" t="s">
        <v>1236</v>
      </c>
      <c r="E856" s="15">
        <v>161.6</v>
      </c>
      <c r="F856" s="16">
        <v>25</v>
      </c>
      <c r="G856" s="15">
        <f t="shared" si="13"/>
        <v>121.19999999999999</v>
      </c>
    </row>
    <row r="857" spans="1:7" ht="14.4" x14ac:dyDescent="0.3">
      <c r="A857" s="27">
        <v>847</v>
      </c>
      <c r="B857" s="27" t="s">
        <v>1237</v>
      </c>
      <c r="C857" s="28" t="s">
        <v>369</v>
      </c>
      <c r="D857" s="52" t="s">
        <v>1238</v>
      </c>
      <c r="E857" s="15">
        <v>185.9</v>
      </c>
      <c r="F857" s="16">
        <v>25</v>
      </c>
      <c r="G857" s="15">
        <f t="shared" si="13"/>
        <v>139.42500000000001</v>
      </c>
    </row>
    <row r="858" spans="1:7" ht="14.4" x14ac:dyDescent="0.3">
      <c r="A858" s="27">
        <v>848</v>
      </c>
      <c r="B858" s="27" t="s">
        <v>1239</v>
      </c>
      <c r="C858" s="28" t="s">
        <v>369</v>
      </c>
      <c r="D858" s="52" t="s">
        <v>1240</v>
      </c>
      <c r="E858" s="15">
        <v>228</v>
      </c>
      <c r="F858" s="16">
        <v>25</v>
      </c>
      <c r="G858" s="15">
        <f t="shared" si="13"/>
        <v>171</v>
      </c>
    </row>
    <row r="859" spans="1:7" ht="14.4" x14ac:dyDescent="0.3">
      <c r="A859" s="43">
        <v>849</v>
      </c>
      <c r="B859" s="43" t="s">
        <v>1389</v>
      </c>
      <c r="C859" s="86" t="s">
        <v>369</v>
      </c>
      <c r="D859" s="82" t="s">
        <v>1390</v>
      </c>
      <c r="E859" s="41">
        <v>410.4</v>
      </c>
      <c r="F859" s="42">
        <v>25</v>
      </c>
      <c r="G859" s="41">
        <f t="shared" si="13"/>
        <v>307.79999999999995</v>
      </c>
    </row>
    <row r="860" spans="1:7" ht="14.4" x14ac:dyDescent="0.3">
      <c r="A860" s="27">
        <v>850</v>
      </c>
      <c r="B860" s="27" t="s">
        <v>1241</v>
      </c>
      <c r="C860" s="28" t="s">
        <v>369</v>
      </c>
      <c r="D860" s="52" t="s">
        <v>1242</v>
      </c>
      <c r="E860" s="15">
        <v>177.7</v>
      </c>
      <c r="F860" s="16">
        <v>25</v>
      </c>
      <c r="G860" s="15">
        <f t="shared" si="13"/>
        <v>133.27499999999998</v>
      </c>
    </row>
    <row r="861" spans="1:7" ht="14.4" x14ac:dyDescent="0.3">
      <c r="A861" s="27">
        <v>851</v>
      </c>
      <c r="B861" s="27" t="s">
        <v>1243</v>
      </c>
      <c r="C861" s="28" t="s">
        <v>369</v>
      </c>
      <c r="D861" s="52" t="s">
        <v>1244</v>
      </c>
      <c r="E861" s="15">
        <v>204.2</v>
      </c>
      <c r="F861" s="16">
        <v>25</v>
      </c>
      <c r="G861" s="15">
        <f t="shared" si="13"/>
        <v>153.14999999999998</v>
      </c>
    </row>
    <row r="862" spans="1:7" ht="14.4" x14ac:dyDescent="0.3">
      <c r="A862" s="27">
        <v>852</v>
      </c>
      <c r="B862" s="27" t="s">
        <v>1245</v>
      </c>
      <c r="C862" s="28" t="s">
        <v>369</v>
      </c>
      <c r="D862" s="52" t="s">
        <v>1246</v>
      </c>
      <c r="E862" s="15">
        <v>242</v>
      </c>
      <c r="F862" s="16">
        <v>25</v>
      </c>
      <c r="G862" s="15">
        <f t="shared" si="13"/>
        <v>181.5</v>
      </c>
    </row>
    <row r="863" spans="1:7" ht="14.4" x14ac:dyDescent="0.3">
      <c r="A863" s="43">
        <v>853</v>
      </c>
      <c r="B863" s="43" t="s">
        <v>1391</v>
      </c>
      <c r="C863" s="86" t="s">
        <v>369</v>
      </c>
      <c r="D863" s="82" t="s">
        <v>1392</v>
      </c>
      <c r="E863" s="41">
        <v>435.6</v>
      </c>
      <c r="F863" s="42">
        <v>25</v>
      </c>
      <c r="G863" s="41">
        <f t="shared" si="13"/>
        <v>326.70000000000005</v>
      </c>
    </row>
    <row r="864" spans="1:7" ht="14.4" x14ac:dyDescent="0.3">
      <c r="A864" s="27">
        <v>854</v>
      </c>
      <c r="B864" s="27" t="s">
        <v>1247</v>
      </c>
      <c r="C864" s="28" t="s">
        <v>369</v>
      </c>
      <c r="D864" s="52" t="s">
        <v>1242</v>
      </c>
      <c r="E864" s="15">
        <v>177.7</v>
      </c>
      <c r="F864" s="16">
        <v>25</v>
      </c>
      <c r="G864" s="15">
        <f t="shared" si="13"/>
        <v>133.27499999999998</v>
      </c>
    </row>
    <row r="865" spans="1:7" ht="14.4" x14ac:dyDescent="0.3">
      <c r="A865" s="27">
        <v>855</v>
      </c>
      <c r="B865" s="27" t="s">
        <v>1248</v>
      </c>
      <c r="C865" s="28" t="s">
        <v>369</v>
      </c>
      <c r="D865" s="52" t="s">
        <v>1246</v>
      </c>
      <c r="E865" s="15">
        <v>242</v>
      </c>
      <c r="F865" s="16">
        <v>25</v>
      </c>
      <c r="G865" s="15">
        <f t="shared" si="13"/>
        <v>181.5</v>
      </c>
    </row>
    <row r="866" spans="1:7" ht="14.4" x14ac:dyDescent="0.3">
      <c r="A866" s="43">
        <v>856</v>
      </c>
      <c r="B866" s="43" t="s">
        <v>1393</v>
      </c>
      <c r="C866" s="86" t="s">
        <v>369</v>
      </c>
      <c r="D866" s="82" t="s">
        <v>1394</v>
      </c>
      <c r="E866" s="41">
        <v>743.6</v>
      </c>
      <c r="F866" s="42">
        <v>25</v>
      </c>
      <c r="G866" s="41">
        <f t="shared" si="13"/>
        <v>557.70000000000005</v>
      </c>
    </row>
    <row r="867" spans="1:7" ht="14.4" x14ac:dyDescent="0.3">
      <c r="A867" s="43">
        <v>857</v>
      </c>
      <c r="B867" s="43" t="s">
        <v>1395</v>
      </c>
      <c r="C867" s="86" t="s">
        <v>369</v>
      </c>
      <c r="D867" s="82" t="s">
        <v>1396</v>
      </c>
      <c r="E867" s="41">
        <v>855.1</v>
      </c>
      <c r="F867" s="42">
        <v>25</v>
      </c>
      <c r="G867" s="41">
        <f t="shared" si="13"/>
        <v>641.32500000000005</v>
      </c>
    </row>
    <row r="868" spans="1:7" ht="14.4" x14ac:dyDescent="0.3">
      <c r="A868" s="27">
        <v>858</v>
      </c>
      <c r="B868" s="27" t="s">
        <v>390</v>
      </c>
      <c r="C868" s="28" t="s">
        <v>369</v>
      </c>
      <c r="D868" s="28" t="s">
        <v>391</v>
      </c>
      <c r="E868" s="15">
        <v>30.5</v>
      </c>
      <c r="F868" s="16">
        <v>25</v>
      </c>
      <c r="G868" s="15">
        <f t="shared" si="13"/>
        <v>22.875</v>
      </c>
    </row>
    <row r="869" spans="1:7" ht="14.4" x14ac:dyDescent="0.3">
      <c r="A869" s="27">
        <v>859</v>
      </c>
      <c r="B869" s="27" t="s">
        <v>392</v>
      </c>
      <c r="C869" s="28" t="s">
        <v>369</v>
      </c>
      <c r="D869" s="28" t="s">
        <v>393</v>
      </c>
      <c r="E869" s="15">
        <v>44.7</v>
      </c>
      <c r="F869" s="16">
        <v>25</v>
      </c>
      <c r="G869" s="15">
        <f t="shared" si="13"/>
        <v>33.525000000000006</v>
      </c>
    </row>
    <row r="870" spans="1:7" ht="14.4" x14ac:dyDescent="0.3">
      <c r="A870" s="27">
        <v>860</v>
      </c>
      <c r="B870" s="27" t="s">
        <v>1249</v>
      </c>
      <c r="C870" s="28" t="s">
        <v>369</v>
      </c>
      <c r="D870" s="28" t="s">
        <v>1250</v>
      </c>
      <c r="E870" s="15">
        <v>72.5</v>
      </c>
      <c r="F870" s="16">
        <v>25</v>
      </c>
      <c r="G870" s="15">
        <f t="shared" si="13"/>
        <v>54.375</v>
      </c>
    </row>
    <row r="871" spans="1:7" ht="14.4" x14ac:dyDescent="0.3">
      <c r="A871" s="27">
        <v>861</v>
      </c>
      <c r="B871" s="27" t="s">
        <v>1251</v>
      </c>
      <c r="C871" s="28" t="s">
        <v>369</v>
      </c>
      <c r="D871" s="28" t="s">
        <v>1252</v>
      </c>
      <c r="E871" s="15">
        <v>72.5</v>
      </c>
      <c r="F871" s="16">
        <v>25</v>
      </c>
      <c r="G871" s="15">
        <f t="shared" si="13"/>
        <v>54.375</v>
      </c>
    </row>
    <row r="872" spans="1:7" ht="14.4" x14ac:dyDescent="0.3">
      <c r="A872" s="27">
        <v>862</v>
      </c>
      <c r="B872" s="27" t="s">
        <v>394</v>
      </c>
      <c r="C872" s="28" t="s">
        <v>369</v>
      </c>
      <c r="D872" s="28" t="s">
        <v>395</v>
      </c>
      <c r="E872" s="15">
        <v>21.1</v>
      </c>
      <c r="F872" s="16">
        <v>25</v>
      </c>
      <c r="G872" s="15">
        <f t="shared" si="13"/>
        <v>15.825000000000001</v>
      </c>
    </row>
    <row r="873" spans="1:7" ht="14.4" x14ac:dyDescent="0.3">
      <c r="A873" s="27">
        <v>863</v>
      </c>
      <c r="B873" s="27" t="s">
        <v>1062</v>
      </c>
      <c r="C873" s="28" t="s">
        <v>369</v>
      </c>
      <c r="D873" s="28" t="s">
        <v>1063</v>
      </c>
      <c r="E873" s="15">
        <v>41.3</v>
      </c>
      <c r="F873" s="16">
        <v>25</v>
      </c>
      <c r="G873" s="15">
        <f t="shared" si="13"/>
        <v>30.974999999999998</v>
      </c>
    </row>
    <row r="874" spans="1:7" ht="14.4" x14ac:dyDescent="0.3">
      <c r="A874" s="27">
        <v>864</v>
      </c>
      <c r="B874" s="27" t="s">
        <v>1253</v>
      </c>
      <c r="C874" s="28" t="s">
        <v>369</v>
      </c>
      <c r="D874" s="28" t="s">
        <v>1254</v>
      </c>
      <c r="E874" s="15">
        <v>47.5</v>
      </c>
      <c r="F874" s="16">
        <v>25</v>
      </c>
      <c r="G874" s="15">
        <f t="shared" si="13"/>
        <v>35.625</v>
      </c>
    </row>
    <row r="875" spans="1:7" ht="14.4" x14ac:dyDescent="0.3">
      <c r="A875" s="27">
        <v>865</v>
      </c>
      <c r="B875" s="27" t="s">
        <v>1255</v>
      </c>
      <c r="C875" s="28" t="s">
        <v>369</v>
      </c>
      <c r="D875" s="28" t="s">
        <v>1256</v>
      </c>
      <c r="E875" s="15">
        <v>78.8</v>
      </c>
      <c r="F875" s="16">
        <v>25</v>
      </c>
      <c r="G875" s="15">
        <f t="shared" si="13"/>
        <v>59.099999999999994</v>
      </c>
    </row>
    <row r="876" spans="1:7" ht="14.4" x14ac:dyDescent="0.3">
      <c r="A876" s="27">
        <v>866</v>
      </c>
      <c r="B876" s="27" t="s">
        <v>1257</v>
      </c>
      <c r="C876" s="28" t="s">
        <v>369</v>
      </c>
      <c r="D876" s="28" t="s">
        <v>1258</v>
      </c>
      <c r="E876" s="15">
        <v>78.8</v>
      </c>
      <c r="F876" s="16">
        <v>25</v>
      </c>
      <c r="G876" s="15">
        <f t="shared" si="13"/>
        <v>59.099999999999994</v>
      </c>
    </row>
    <row r="877" spans="1:7" ht="14.4" x14ac:dyDescent="0.3">
      <c r="A877" s="27">
        <v>867</v>
      </c>
      <c r="B877" s="27" t="s">
        <v>396</v>
      </c>
      <c r="C877" s="28" t="s">
        <v>369</v>
      </c>
      <c r="D877" s="28" t="s">
        <v>397</v>
      </c>
      <c r="E877" s="15">
        <v>39</v>
      </c>
      <c r="F877" s="16">
        <v>25</v>
      </c>
      <c r="G877" s="15">
        <f t="shared" si="13"/>
        <v>29.25</v>
      </c>
    </row>
    <row r="878" spans="1:7" ht="14.4" x14ac:dyDescent="0.3">
      <c r="A878" s="27">
        <v>868</v>
      </c>
      <c r="B878" s="27" t="s">
        <v>398</v>
      </c>
      <c r="C878" s="29" t="s">
        <v>369</v>
      </c>
      <c r="D878" s="28" t="s">
        <v>399</v>
      </c>
      <c r="E878" s="15">
        <v>98</v>
      </c>
      <c r="F878" s="16">
        <v>25</v>
      </c>
      <c r="G878" s="15">
        <f t="shared" si="13"/>
        <v>73.5</v>
      </c>
    </row>
    <row r="879" spans="1:7" ht="14.4" x14ac:dyDescent="0.3">
      <c r="A879" s="27">
        <v>869</v>
      </c>
      <c r="B879" s="27" t="s">
        <v>400</v>
      </c>
      <c r="C879" s="29" t="s">
        <v>369</v>
      </c>
      <c r="D879" s="28" t="s">
        <v>401</v>
      </c>
      <c r="E879" s="15">
        <v>104.3</v>
      </c>
      <c r="F879" s="16">
        <v>25</v>
      </c>
      <c r="G879" s="15">
        <f t="shared" si="13"/>
        <v>78.224999999999994</v>
      </c>
    </row>
    <row r="880" spans="1:7" ht="14.4" x14ac:dyDescent="0.3">
      <c r="A880" s="18">
        <v>870</v>
      </c>
      <c r="B880" s="18" t="s">
        <v>672</v>
      </c>
      <c r="C880" s="28" t="s">
        <v>369</v>
      </c>
      <c r="D880" s="29" t="s">
        <v>673</v>
      </c>
      <c r="E880" s="15">
        <v>120.2</v>
      </c>
      <c r="F880" s="16">
        <v>25</v>
      </c>
      <c r="G880" s="15">
        <f t="shared" si="13"/>
        <v>90.15</v>
      </c>
    </row>
    <row r="881" spans="1:7" ht="14.4" x14ac:dyDescent="0.3">
      <c r="A881" s="18">
        <v>871</v>
      </c>
      <c r="B881" s="18" t="s">
        <v>674</v>
      </c>
      <c r="C881" s="28" t="s">
        <v>369</v>
      </c>
      <c r="D881" s="29" t="s">
        <v>675</v>
      </c>
      <c r="E881" s="15">
        <v>186.7</v>
      </c>
      <c r="F881" s="16">
        <v>25</v>
      </c>
      <c r="G881" s="15">
        <f t="shared" si="13"/>
        <v>140.02499999999998</v>
      </c>
    </row>
    <row r="882" spans="1:7" ht="14.4" x14ac:dyDescent="0.3">
      <c r="A882" s="27">
        <v>872</v>
      </c>
      <c r="B882" s="27" t="s">
        <v>402</v>
      </c>
      <c r="C882" s="28" t="s">
        <v>369</v>
      </c>
      <c r="D882" s="28" t="s">
        <v>403</v>
      </c>
      <c r="E882" s="15">
        <v>64.900000000000006</v>
      </c>
      <c r="F882" s="16">
        <v>25</v>
      </c>
      <c r="G882" s="15">
        <f t="shared" si="13"/>
        <v>48.675000000000004</v>
      </c>
    </row>
    <row r="883" spans="1:7" ht="14.4" x14ac:dyDescent="0.3">
      <c r="A883" s="27">
        <v>873</v>
      </c>
      <c r="B883" s="27" t="s">
        <v>1064</v>
      </c>
      <c r="C883" s="79" t="s">
        <v>369</v>
      </c>
      <c r="D883" s="28" t="s">
        <v>1065</v>
      </c>
      <c r="E883" s="15">
        <v>82.7</v>
      </c>
      <c r="F883" s="16">
        <v>25</v>
      </c>
      <c r="G883" s="15">
        <f t="shared" si="13"/>
        <v>62.025000000000006</v>
      </c>
    </row>
    <row r="884" spans="1:7" ht="14.4" x14ac:dyDescent="0.3">
      <c r="A884" s="27">
        <v>874</v>
      </c>
      <c r="B884" s="27" t="s">
        <v>404</v>
      </c>
      <c r="C884" s="28" t="s">
        <v>369</v>
      </c>
      <c r="D884" s="29" t="s">
        <v>676</v>
      </c>
      <c r="E884" s="15">
        <v>68.400000000000006</v>
      </c>
      <c r="F884" s="16">
        <v>25</v>
      </c>
      <c r="G884" s="15">
        <f t="shared" si="13"/>
        <v>51.300000000000004</v>
      </c>
    </row>
    <row r="885" spans="1:7" ht="14.4" x14ac:dyDescent="0.3">
      <c r="A885" s="27">
        <v>875</v>
      </c>
      <c r="B885" s="27" t="s">
        <v>405</v>
      </c>
      <c r="C885" s="28" t="s">
        <v>1066</v>
      </c>
      <c r="D885" s="28" t="s">
        <v>406</v>
      </c>
      <c r="E885" s="15">
        <v>63.1</v>
      </c>
      <c r="F885" s="16">
        <v>25</v>
      </c>
      <c r="G885" s="15">
        <f t="shared" si="13"/>
        <v>47.325000000000003</v>
      </c>
    </row>
    <row r="886" spans="1:7" ht="14.4" x14ac:dyDescent="0.3">
      <c r="A886" s="27">
        <v>876</v>
      </c>
      <c r="B886" s="27" t="s">
        <v>407</v>
      </c>
      <c r="C886" s="28" t="s">
        <v>369</v>
      </c>
      <c r="D886" s="28" t="s">
        <v>408</v>
      </c>
      <c r="E886" s="15">
        <v>72</v>
      </c>
      <c r="F886" s="16">
        <v>25</v>
      </c>
      <c r="G886" s="15">
        <f t="shared" si="13"/>
        <v>54</v>
      </c>
    </row>
    <row r="887" spans="1:7" ht="14.4" x14ac:dyDescent="0.3">
      <c r="A887" s="27">
        <v>877</v>
      </c>
      <c r="B887" s="27" t="s">
        <v>409</v>
      </c>
      <c r="C887" s="28" t="s">
        <v>369</v>
      </c>
      <c r="D887" s="28" t="s">
        <v>410</v>
      </c>
      <c r="E887" s="15">
        <v>130.19999999999999</v>
      </c>
      <c r="F887" s="16">
        <v>25</v>
      </c>
      <c r="G887" s="15">
        <f t="shared" si="13"/>
        <v>97.649999999999991</v>
      </c>
    </row>
    <row r="888" spans="1:7" ht="14.4" x14ac:dyDescent="0.3">
      <c r="A888" s="27">
        <v>878</v>
      </c>
      <c r="B888" s="27" t="s">
        <v>411</v>
      </c>
      <c r="C888" s="28" t="s">
        <v>369</v>
      </c>
      <c r="D888" s="28" t="s">
        <v>412</v>
      </c>
      <c r="E888" s="15">
        <v>137.30000000000001</v>
      </c>
      <c r="F888" s="16">
        <v>25</v>
      </c>
      <c r="G888" s="15">
        <f t="shared" si="13"/>
        <v>102.97500000000001</v>
      </c>
    </row>
    <row r="889" spans="1:7" ht="14.4" x14ac:dyDescent="0.3">
      <c r="A889" s="27">
        <v>879</v>
      </c>
      <c r="B889" s="27" t="s">
        <v>413</v>
      </c>
      <c r="C889" s="28" t="s">
        <v>369</v>
      </c>
      <c r="D889" s="28" t="s">
        <v>414</v>
      </c>
      <c r="E889" s="15">
        <v>98.2</v>
      </c>
      <c r="F889" s="16">
        <v>25</v>
      </c>
      <c r="G889" s="15">
        <f t="shared" si="13"/>
        <v>73.650000000000006</v>
      </c>
    </row>
    <row r="890" spans="1:7" ht="14.4" x14ac:dyDescent="0.3">
      <c r="A890" s="18">
        <v>880</v>
      </c>
      <c r="B890" s="18" t="s">
        <v>415</v>
      </c>
      <c r="C890" s="28" t="s">
        <v>369</v>
      </c>
      <c r="D890" s="28" t="s">
        <v>416</v>
      </c>
      <c r="E890" s="15">
        <v>517.29999999999995</v>
      </c>
      <c r="F890" s="16">
        <v>25</v>
      </c>
      <c r="G890" s="15">
        <f t="shared" si="13"/>
        <v>387.97499999999997</v>
      </c>
    </row>
    <row r="891" spans="1:7" ht="14.4" x14ac:dyDescent="0.3">
      <c r="A891" s="18">
        <v>881</v>
      </c>
      <c r="B891" s="18" t="s">
        <v>417</v>
      </c>
      <c r="C891" s="28" t="s">
        <v>369</v>
      </c>
      <c r="D891" s="52" t="s">
        <v>367</v>
      </c>
      <c r="E891" s="15">
        <v>429.2</v>
      </c>
      <c r="F891" s="16">
        <v>25</v>
      </c>
      <c r="G891" s="15">
        <f t="shared" si="13"/>
        <v>321.89999999999998</v>
      </c>
    </row>
    <row r="892" spans="1:7" ht="14.4" x14ac:dyDescent="0.3">
      <c r="A892" s="27">
        <v>882</v>
      </c>
      <c r="B892" s="27" t="s">
        <v>418</v>
      </c>
      <c r="C892" s="28" t="s">
        <v>369</v>
      </c>
      <c r="D892" s="52" t="s">
        <v>367</v>
      </c>
      <c r="E892" s="15">
        <v>461.3</v>
      </c>
      <c r="F892" s="16">
        <v>25</v>
      </c>
      <c r="G892" s="15">
        <f t="shared" si="13"/>
        <v>345.97500000000002</v>
      </c>
    </row>
    <row r="893" spans="1:7" ht="14.4" x14ac:dyDescent="0.3">
      <c r="A893" s="45">
        <v>883</v>
      </c>
      <c r="B893" s="45" t="s">
        <v>419</v>
      </c>
      <c r="C893" s="92" t="s">
        <v>369</v>
      </c>
      <c r="D893" s="71" t="s">
        <v>420</v>
      </c>
      <c r="E893" s="46">
        <v>613.79999999999995</v>
      </c>
      <c r="F893" s="47">
        <v>25</v>
      </c>
      <c r="G893" s="46">
        <v>298</v>
      </c>
    </row>
    <row r="894" spans="1:7" ht="14.4" x14ac:dyDescent="0.3">
      <c r="A894" s="27">
        <v>884</v>
      </c>
      <c r="B894" s="27" t="s">
        <v>421</v>
      </c>
      <c r="C894" s="28" t="s">
        <v>369</v>
      </c>
      <c r="D894" s="28" t="s">
        <v>422</v>
      </c>
      <c r="E894" s="15">
        <v>103.8</v>
      </c>
      <c r="F894" s="16">
        <v>25</v>
      </c>
      <c r="G894" s="15">
        <f t="shared" si="13"/>
        <v>77.849999999999994</v>
      </c>
    </row>
    <row r="895" spans="1:7" ht="14.4" x14ac:dyDescent="0.3">
      <c r="A895" s="27">
        <v>885</v>
      </c>
      <c r="B895" s="27" t="s">
        <v>423</v>
      </c>
      <c r="C895" s="28" t="s">
        <v>369</v>
      </c>
      <c r="D895" s="28" t="s">
        <v>424</v>
      </c>
      <c r="E895" s="15">
        <v>282.7</v>
      </c>
      <c r="F895" s="16">
        <v>25</v>
      </c>
      <c r="G895" s="15">
        <f t="shared" si="13"/>
        <v>212.02499999999998</v>
      </c>
    </row>
    <row r="896" spans="1:7" ht="14.4" x14ac:dyDescent="0.3">
      <c r="A896" s="27">
        <v>886</v>
      </c>
      <c r="B896" s="27" t="s">
        <v>425</v>
      </c>
      <c r="C896" s="28" t="s">
        <v>369</v>
      </c>
      <c r="D896" s="28" t="s">
        <v>426</v>
      </c>
      <c r="E896" s="15">
        <v>155.1</v>
      </c>
      <c r="F896" s="16">
        <v>25</v>
      </c>
      <c r="G896" s="15">
        <f t="shared" si="13"/>
        <v>116.32499999999999</v>
      </c>
    </row>
    <row r="897" spans="1:7" ht="14.4" x14ac:dyDescent="0.3">
      <c r="A897" s="27">
        <v>887</v>
      </c>
      <c r="B897" s="27" t="s">
        <v>1259</v>
      </c>
      <c r="C897" s="28" t="s">
        <v>369</v>
      </c>
      <c r="D897" s="28" t="s">
        <v>1260</v>
      </c>
      <c r="E897" s="15">
        <v>484.4</v>
      </c>
      <c r="F897" s="16">
        <v>25</v>
      </c>
      <c r="G897" s="15">
        <f t="shared" si="13"/>
        <v>363.29999999999995</v>
      </c>
    </row>
    <row r="898" spans="1:7" ht="14.4" x14ac:dyDescent="0.3">
      <c r="A898" s="27">
        <v>888</v>
      </c>
      <c r="B898" s="27" t="s">
        <v>1261</v>
      </c>
      <c r="C898" s="28" t="s">
        <v>369</v>
      </c>
      <c r="D898" s="28" t="s">
        <v>1262</v>
      </c>
      <c r="E898" s="15">
        <v>644.5</v>
      </c>
      <c r="F898" s="16">
        <v>25</v>
      </c>
      <c r="G898" s="15">
        <f t="shared" si="13"/>
        <v>483.375</v>
      </c>
    </row>
    <row r="899" spans="1:7" ht="14.4" x14ac:dyDescent="0.3">
      <c r="A899" s="18">
        <v>889</v>
      </c>
      <c r="B899" s="18" t="s">
        <v>427</v>
      </c>
      <c r="C899" s="28" t="s">
        <v>369</v>
      </c>
      <c r="D899" s="52" t="s">
        <v>428</v>
      </c>
      <c r="E899" s="15">
        <v>153.9</v>
      </c>
      <c r="F899" s="16">
        <v>25</v>
      </c>
      <c r="G899" s="15">
        <f t="shared" si="13"/>
        <v>115.42500000000001</v>
      </c>
    </row>
    <row r="900" spans="1:7" ht="14.4" x14ac:dyDescent="0.3">
      <c r="A900" s="18">
        <v>890</v>
      </c>
      <c r="B900" s="18" t="s">
        <v>429</v>
      </c>
      <c r="C900" s="28" t="s">
        <v>369</v>
      </c>
      <c r="D900" s="52" t="s">
        <v>430</v>
      </c>
      <c r="E900" s="15">
        <v>169.6</v>
      </c>
      <c r="F900" s="16">
        <v>25</v>
      </c>
      <c r="G900" s="15">
        <f t="shared" si="13"/>
        <v>127.19999999999999</v>
      </c>
    </row>
    <row r="901" spans="1:7" ht="14.4" x14ac:dyDescent="0.3">
      <c r="A901" s="18">
        <v>891</v>
      </c>
      <c r="B901" s="18" t="s">
        <v>431</v>
      </c>
      <c r="C901" s="93" t="s">
        <v>369</v>
      </c>
      <c r="D901" s="52" t="s">
        <v>580</v>
      </c>
      <c r="E901" s="15">
        <v>59.3</v>
      </c>
      <c r="F901" s="16">
        <v>25</v>
      </c>
      <c r="G901" s="15">
        <f t="shared" si="13"/>
        <v>44.474999999999994</v>
      </c>
    </row>
    <row r="902" spans="1:7" ht="14.4" x14ac:dyDescent="0.3">
      <c r="A902" s="18">
        <v>892</v>
      </c>
      <c r="B902" s="18" t="s">
        <v>432</v>
      </c>
      <c r="C902" s="93" t="s">
        <v>369</v>
      </c>
      <c r="D902" s="52" t="s">
        <v>581</v>
      </c>
      <c r="E902" s="15">
        <v>89.5</v>
      </c>
      <c r="F902" s="16">
        <v>25</v>
      </c>
      <c r="G902" s="15">
        <f t="shared" si="13"/>
        <v>67.125</v>
      </c>
    </row>
    <row r="903" spans="1:7" ht="14.4" x14ac:dyDescent="0.3">
      <c r="A903" s="18">
        <v>893</v>
      </c>
      <c r="B903" s="18" t="s">
        <v>433</v>
      </c>
      <c r="C903" s="93" t="s">
        <v>369</v>
      </c>
      <c r="D903" s="52" t="s">
        <v>582</v>
      </c>
      <c r="E903" s="15">
        <v>59.3</v>
      </c>
      <c r="F903" s="16">
        <v>25</v>
      </c>
      <c r="G903" s="15">
        <f t="shared" si="13"/>
        <v>44.474999999999994</v>
      </c>
    </row>
    <row r="904" spans="1:7" ht="14.4" x14ac:dyDescent="0.3">
      <c r="A904" s="18">
        <v>894</v>
      </c>
      <c r="B904" s="18" t="s">
        <v>434</v>
      </c>
      <c r="C904" s="28" t="s">
        <v>369</v>
      </c>
      <c r="D904" s="52" t="s">
        <v>435</v>
      </c>
      <c r="E904" s="15">
        <v>161.5</v>
      </c>
      <c r="F904" s="16">
        <v>25</v>
      </c>
      <c r="G904" s="15">
        <f t="shared" si="13"/>
        <v>121.125</v>
      </c>
    </row>
    <row r="905" spans="1:7" ht="14.4" x14ac:dyDescent="0.3">
      <c r="A905" s="18">
        <v>895</v>
      </c>
      <c r="B905" s="18" t="s">
        <v>436</v>
      </c>
      <c r="C905" s="28" t="s">
        <v>369</v>
      </c>
      <c r="D905" s="52" t="s">
        <v>437</v>
      </c>
      <c r="E905" s="15">
        <v>178.2</v>
      </c>
      <c r="F905" s="16">
        <v>25</v>
      </c>
      <c r="G905" s="15">
        <f t="shared" si="13"/>
        <v>133.64999999999998</v>
      </c>
    </row>
    <row r="906" spans="1:7" ht="14.4" x14ac:dyDescent="0.3">
      <c r="A906" s="18">
        <v>896</v>
      </c>
      <c r="B906" s="18" t="s">
        <v>438</v>
      </c>
      <c r="C906" s="28" t="s">
        <v>369</v>
      </c>
      <c r="D906" s="52" t="s">
        <v>439</v>
      </c>
      <c r="E906" s="15">
        <v>169.2</v>
      </c>
      <c r="F906" s="16">
        <v>25</v>
      </c>
      <c r="G906" s="15">
        <f t="shared" si="13"/>
        <v>126.89999999999999</v>
      </c>
    </row>
    <row r="907" spans="1:7" ht="14.4" x14ac:dyDescent="0.3">
      <c r="A907" s="18">
        <v>897</v>
      </c>
      <c r="B907" s="18" t="s">
        <v>440</v>
      </c>
      <c r="C907" s="28" t="s">
        <v>369</v>
      </c>
      <c r="D907" s="52" t="s">
        <v>441</v>
      </c>
      <c r="E907" s="15">
        <v>186.7</v>
      </c>
      <c r="F907" s="16">
        <v>25</v>
      </c>
      <c r="G907" s="15">
        <f t="shared" si="13"/>
        <v>140.02499999999998</v>
      </c>
    </row>
    <row r="908" spans="1:7" ht="14.4" x14ac:dyDescent="0.3">
      <c r="A908" s="18">
        <v>898</v>
      </c>
      <c r="B908" s="18" t="s">
        <v>713</v>
      </c>
      <c r="C908" s="28" t="s">
        <v>369</v>
      </c>
      <c r="D908" s="29" t="s">
        <v>714</v>
      </c>
      <c r="E908" s="15">
        <v>59.3</v>
      </c>
      <c r="F908" s="16">
        <v>25</v>
      </c>
      <c r="G908" s="15">
        <f t="shared" si="13"/>
        <v>44.474999999999994</v>
      </c>
    </row>
    <row r="909" spans="1:7" ht="14.4" x14ac:dyDescent="0.3">
      <c r="A909" s="18">
        <v>899</v>
      </c>
      <c r="B909" s="18" t="s">
        <v>715</v>
      </c>
      <c r="C909" s="28" t="s">
        <v>369</v>
      </c>
      <c r="D909" s="29" t="s">
        <v>716</v>
      </c>
      <c r="E909" s="15">
        <v>89.5</v>
      </c>
      <c r="F909" s="16">
        <v>25</v>
      </c>
      <c r="G909" s="15">
        <f t="shared" ref="G909:G972" si="14">E909*0.75</f>
        <v>67.125</v>
      </c>
    </row>
    <row r="910" spans="1:7" ht="14.4" x14ac:dyDescent="0.3">
      <c r="A910" s="18">
        <v>900</v>
      </c>
      <c r="B910" s="18" t="s">
        <v>717</v>
      </c>
      <c r="C910" s="28" t="s">
        <v>369</v>
      </c>
      <c r="D910" s="29" t="s">
        <v>718</v>
      </c>
      <c r="E910" s="15">
        <v>59.3</v>
      </c>
      <c r="F910" s="16">
        <v>25</v>
      </c>
      <c r="G910" s="15">
        <f t="shared" si="14"/>
        <v>44.474999999999994</v>
      </c>
    </row>
    <row r="911" spans="1:7" ht="14.4" x14ac:dyDescent="0.3">
      <c r="A911" s="18">
        <v>901</v>
      </c>
      <c r="B911" s="18" t="s">
        <v>1067</v>
      </c>
      <c r="C911" s="79" t="s">
        <v>1068</v>
      </c>
      <c r="D911" s="52" t="s">
        <v>435</v>
      </c>
      <c r="E911" s="15">
        <v>177.7</v>
      </c>
      <c r="F911" s="16">
        <v>25</v>
      </c>
      <c r="G911" s="15">
        <f t="shared" si="14"/>
        <v>133.27499999999998</v>
      </c>
    </row>
    <row r="912" spans="1:7" ht="14.4" x14ac:dyDescent="0.3">
      <c r="A912" s="18">
        <v>902</v>
      </c>
      <c r="B912" s="18" t="s">
        <v>1069</v>
      </c>
      <c r="C912" s="79" t="s">
        <v>1068</v>
      </c>
      <c r="D912" s="52" t="s">
        <v>437</v>
      </c>
      <c r="E912" s="15">
        <v>192.4</v>
      </c>
      <c r="F912" s="16">
        <v>25</v>
      </c>
      <c r="G912" s="15">
        <f t="shared" si="14"/>
        <v>144.30000000000001</v>
      </c>
    </row>
    <row r="913" spans="1:7" ht="14.4" x14ac:dyDescent="0.3">
      <c r="A913" s="18">
        <v>903</v>
      </c>
      <c r="B913" s="18" t="s">
        <v>719</v>
      </c>
      <c r="C913" s="28" t="s">
        <v>678</v>
      </c>
      <c r="D913" s="29" t="s">
        <v>720</v>
      </c>
      <c r="E913" s="15">
        <v>58.6</v>
      </c>
      <c r="F913" s="16">
        <v>25</v>
      </c>
      <c r="G913" s="15">
        <f t="shared" si="14"/>
        <v>43.95</v>
      </c>
    </row>
    <row r="914" spans="1:7" ht="14.4" x14ac:dyDescent="0.3">
      <c r="A914" s="18">
        <v>904</v>
      </c>
      <c r="B914" s="18" t="s">
        <v>1070</v>
      </c>
      <c r="C914" s="79" t="s">
        <v>1071</v>
      </c>
      <c r="D914" s="29" t="s">
        <v>1071</v>
      </c>
      <c r="E914" s="15">
        <v>438.3</v>
      </c>
      <c r="F914" s="16">
        <v>25</v>
      </c>
      <c r="G914" s="15">
        <f t="shared" si="14"/>
        <v>328.72500000000002</v>
      </c>
    </row>
    <row r="915" spans="1:7" ht="14.4" x14ac:dyDescent="0.3">
      <c r="A915" s="18">
        <v>905</v>
      </c>
      <c r="B915" s="18" t="s">
        <v>721</v>
      </c>
      <c r="C915" s="29" t="s">
        <v>678</v>
      </c>
      <c r="D915" s="29" t="s">
        <v>722</v>
      </c>
      <c r="E915" s="15">
        <v>498.9</v>
      </c>
      <c r="F915" s="16">
        <v>25</v>
      </c>
      <c r="G915" s="15">
        <f t="shared" si="14"/>
        <v>374.17499999999995</v>
      </c>
    </row>
    <row r="916" spans="1:7" ht="14.4" x14ac:dyDescent="0.3">
      <c r="A916" s="45">
        <v>906</v>
      </c>
      <c r="B916" s="45" t="s">
        <v>1072</v>
      </c>
      <c r="C916" s="55" t="s">
        <v>389</v>
      </c>
      <c r="D916" s="55" t="s">
        <v>1073</v>
      </c>
      <c r="E916" s="46">
        <v>583.29999999999995</v>
      </c>
      <c r="F916" s="47">
        <v>25</v>
      </c>
      <c r="G916" s="46">
        <v>314</v>
      </c>
    </row>
    <row r="917" spans="1:7" ht="14.4" x14ac:dyDescent="0.3">
      <c r="A917" s="18">
        <v>907</v>
      </c>
      <c r="B917" s="18" t="s">
        <v>872</v>
      </c>
      <c r="C917" s="28" t="s">
        <v>678</v>
      </c>
      <c r="D917" s="28" t="s">
        <v>873</v>
      </c>
      <c r="E917" s="15">
        <v>535.9</v>
      </c>
      <c r="F917" s="16">
        <v>25</v>
      </c>
      <c r="G917" s="15">
        <f t="shared" si="14"/>
        <v>401.92499999999995</v>
      </c>
    </row>
    <row r="918" spans="1:7" ht="14.4" x14ac:dyDescent="0.3">
      <c r="A918" s="45">
        <v>908</v>
      </c>
      <c r="B918" s="45" t="s">
        <v>723</v>
      </c>
      <c r="C918" s="55" t="s">
        <v>678</v>
      </c>
      <c r="D918" s="55" t="s">
        <v>724</v>
      </c>
      <c r="E918" s="46">
        <v>828.8</v>
      </c>
      <c r="F918" s="47">
        <v>25</v>
      </c>
      <c r="G918" s="46">
        <v>524</v>
      </c>
    </row>
    <row r="919" spans="1:7" ht="14.4" x14ac:dyDescent="0.3">
      <c r="A919" s="18">
        <v>909</v>
      </c>
      <c r="B919" s="18" t="s">
        <v>874</v>
      </c>
      <c r="C919" s="29" t="s">
        <v>678</v>
      </c>
      <c r="D919" s="28" t="s">
        <v>875</v>
      </c>
      <c r="E919" s="15">
        <v>854.8</v>
      </c>
      <c r="F919" s="16">
        <v>25</v>
      </c>
      <c r="G919" s="15">
        <f t="shared" si="14"/>
        <v>641.09999999999991</v>
      </c>
    </row>
    <row r="920" spans="1:7" ht="14.4" x14ac:dyDescent="0.3">
      <c r="A920" s="18">
        <v>910</v>
      </c>
      <c r="B920" s="18" t="s">
        <v>1074</v>
      </c>
      <c r="C920" s="79" t="s">
        <v>389</v>
      </c>
      <c r="D920" s="29" t="s">
        <v>1075</v>
      </c>
      <c r="E920" s="15">
        <v>150.9</v>
      </c>
      <c r="F920" s="16">
        <v>25</v>
      </c>
      <c r="G920" s="15">
        <f t="shared" si="14"/>
        <v>113.17500000000001</v>
      </c>
    </row>
    <row r="921" spans="1:7" ht="14.4" x14ac:dyDescent="0.3">
      <c r="A921" s="18">
        <v>911</v>
      </c>
      <c r="B921" s="18" t="s">
        <v>725</v>
      </c>
      <c r="C921" s="29" t="s">
        <v>678</v>
      </c>
      <c r="D921" s="29" t="s">
        <v>726</v>
      </c>
      <c r="E921" s="15">
        <v>139.4</v>
      </c>
      <c r="F921" s="16">
        <v>25</v>
      </c>
      <c r="G921" s="15">
        <f t="shared" si="14"/>
        <v>104.55000000000001</v>
      </c>
    </row>
    <row r="922" spans="1:7" ht="14.4" x14ac:dyDescent="0.3">
      <c r="A922" s="18">
        <v>912</v>
      </c>
      <c r="B922" s="18" t="s">
        <v>727</v>
      </c>
      <c r="C922" s="29" t="s">
        <v>678</v>
      </c>
      <c r="D922" s="29" t="s">
        <v>728</v>
      </c>
      <c r="E922" s="15">
        <v>179.4</v>
      </c>
      <c r="F922" s="16">
        <v>25</v>
      </c>
      <c r="G922" s="15">
        <f t="shared" si="14"/>
        <v>134.55000000000001</v>
      </c>
    </row>
    <row r="923" spans="1:7" ht="14.4" x14ac:dyDescent="0.3">
      <c r="A923" s="18">
        <v>913</v>
      </c>
      <c r="B923" s="18" t="s">
        <v>729</v>
      </c>
      <c r="C923" s="29" t="s">
        <v>678</v>
      </c>
      <c r="D923" s="29" t="s">
        <v>730</v>
      </c>
      <c r="E923" s="15">
        <v>183.2</v>
      </c>
      <c r="F923" s="16">
        <v>25</v>
      </c>
      <c r="G923" s="15">
        <f t="shared" si="14"/>
        <v>137.39999999999998</v>
      </c>
    </row>
    <row r="924" spans="1:7" ht="14.4" x14ac:dyDescent="0.3">
      <c r="A924" s="18">
        <v>914</v>
      </c>
      <c r="B924" s="18" t="s">
        <v>731</v>
      </c>
      <c r="C924" s="29" t="s">
        <v>678</v>
      </c>
      <c r="D924" s="29" t="s">
        <v>732</v>
      </c>
      <c r="E924" s="15">
        <v>220.6</v>
      </c>
      <c r="F924" s="16">
        <v>25</v>
      </c>
      <c r="G924" s="15">
        <f t="shared" si="14"/>
        <v>165.45</v>
      </c>
    </row>
    <row r="925" spans="1:7" ht="14.4" x14ac:dyDescent="0.3">
      <c r="A925" s="18">
        <v>915</v>
      </c>
      <c r="B925" s="18" t="s">
        <v>733</v>
      </c>
      <c r="C925" s="29" t="s">
        <v>678</v>
      </c>
      <c r="D925" s="29" t="s">
        <v>734</v>
      </c>
      <c r="E925" s="15">
        <v>207.1</v>
      </c>
      <c r="F925" s="16">
        <v>25</v>
      </c>
      <c r="G925" s="15">
        <f t="shared" si="14"/>
        <v>155.32499999999999</v>
      </c>
    </row>
    <row r="926" spans="1:7" ht="14.4" x14ac:dyDescent="0.3">
      <c r="A926" s="18">
        <v>916</v>
      </c>
      <c r="B926" s="18" t="s">
        <v>677</v>
      </c>
      <c r="C926" s="29" t="s">
        <v>678</v>
      </c>
      <c r="D926" s="29" t="s">
        <v>679</v>
      </c>
      <c r="E926" s="15">
        <v>43.8</v>
      </c>
      <c r="F926" s="16">
        <v>25</v>
      </c>
      <c r="G926" s="15">
        <f t="shared" si="14"/>
        <v>32.849999999999994</v>
      </c>
    </row>
    <row r="927" spans="1:7" ht="14.4" x14ac:dyDescent="0.3">
      <c r="A927" s="18">
        <v>917</v>
      </c>
      <c r="B927" s="18" t="s">
        <v>1076</v>
      </c>
      <c r="C927" s="29" t="s">
        <v>678</v>
      </c>
      <c r="D927" s="29" t="s">
        <v>1077</v>
      </c>
      <c r="E927" s="15">
        <v>50.4</v>
      </c>
      <c r="F927" s="16">
        <v>25</v>
      </c>
      <c r="G927" s="15">
        <f t="shared" si="14"/>
        <v>37.799999999999997</v>
      </c>
    </row>
    <row r="928" spans="1:7" ht="14.4" x14ac:dyDescent="0.3">
      <c r="A928" s="18">
        <v>918</v>
      </c>
      <c r="B928" s="18" t="s">
        <v>680</v>
      </c>
      <c r="C928" s="29" t="s">
        <v>678</v>
      </c>
      <c r="D928" s="29" t="s">
        <v>681</v>
      </c>
      <c r="E928" s="15">
        <v>83.9</v>
      </c>
      <c r="F928" s="16">
        <v>25</v>
      </c>
      <c r="G928" s="15">
        <f t="shared" si="14"/>
        <v>62.925000000000004</v>
      </c>
    </row>
    <row r="929" spans="1:7" ht="14.4" x14ac:dyDescent="0.3">
      <c r="A929" s="18">
        <v>919</v>
      </c>
      <c r="B929" s="18" t="s">
        <v>682</v>
      </c>
      <c r="C929" s="29" t="s">
        <v>678</v>
      </c>
      <c r="D929" s="29" t="s">
        <v>1397</v>
      </c>
      <c r="E929" s="15">
        <v>122.7</v>
      </c>
      <c r="F929" s="16">
        <v>25</v>
      </c>
      <c r="G929" s="15">
        <f t="shared" si="14"/>
        <v>92.025000000000006</v>
      </c>
    </row>
    <row r="930" spans="1:7" ht="14.4" x14ac:dyDescent="0.3">
      <c r="A930" s="27">
        <v>920</v>
      </c>
      <c r="B930" s="27" t="s">
        <v>1263</v>
      </c>
      <c r="C930" s="29" t="s">
        <v>678</v>
      </c>
      <c r="D930" s="29" t="s">
        <v>1398</v>
      </c>
      <c r="E930" s="15">
        <v>141.1</v>
      </c>
      <c r="F930" s="16">
        <v>25</v>
      </c>
      <c r="G930" s="15">
        <f t="shared" si="14"/>
        <v>105.82499999999999</v>
      </c>
    </row>
    <row r="931" spans="1:7" ht="14.4" x14ac:dyDescent="0.3">
      <c r="A931" s="18">
        <v>921</v>
      </c>
      <c r="B931" s="18" t="s">
        <v>683</v>
      </c>
      <c r="C931" s="29" t="s">
        <v>678</v>
      </c>
      <c r="D931" s="29" t="s">
        <v>1399</v>
      </c>
      <c r="E931" s="15">
        <v>63.5</v>
      </c>
      <c r="F931" s="16">
        <v>25</v>
      </c>
      <c r="G931" s="15">
        <f t="shared" si="14"/>
        <v>47.625</v>
      </c>
    </row>
    <row r="932" spans="1:7" ht="14.4" x14ac:dyDescent="0.3">
      <c r="A932" s="27">
        <v>922</v>
      </c>
      <c r="B932" s="27" t="s">
        <v>1264</v>
      </c>
      <c r="C932" s="29" t="s">
        <v>678</v>
      </c>
      <c r="D932" s="29" t="s">
        <v>1400</v>
      </c>
      <c r="E932" s="15">
        <v>73.099999999999994</v>
      </c>
      <c r="F932" s="16">
        <v>25</v>
      </c>
      <c r="G932" s="15">
        <f t="shared" si="14"/>
        <v>54.824999999999996</v>
      </c>
    </row>
    <row r="933" spans="1:7" ht="14.4" x14ac:dyDescent="0.3">
      <c r="A933" s="18">
        <v>923</v>
      </c>
      <c r="B933" s="18" t="s">
        <v>1078</v>
      </c>
      <c r="C933" s="29" t="s">
        <v>678</v>
      </c>
      <c r="D933" s="29" t="s">
        <v>1401</v>
      </c>
      <c r="E933" s="15">
        <v>90.9</v>
      </c>
      <c r="F933" s="16">
        <v>25</v>
      </c>
      <c r="G933" s="15">
        <f t="shared" si="14"/>
        <v>68.175000000000011</v>
      </c>
    </row>
    <row r="934" spans="1:7" ht="14.4" x14ac:dyDescent="0.3">
      <c r="A934" s="27">
        <v>924</v>
      </c>
      <c r="B934" s="27" t="s">
        <v>1265</v>
      </c>
      <c r="C934" s="29" t="s">
        <v>678</v>
      </c>
      <c r="D934" s="29" t="s">
        <v>1402</v>
      </c>
      <c r="E934" s="15">
        <v>104.6</v>
      </c>
      <c r="F934" s="16">
        <v>25</v>
      </c>
      <c r="G934" s="15">
        <f t="shared" si="14"/>
        <v>78.449999999999989</v>
      </c>
    </row>
    <row r="935" spans="1:7" ht="14.4" x14ac:dyDescent="0.3">
      <c r="A935" s="18">
        <v>925</v>
      </c>
      <c r="B935" s="18" t="s">
        <v>735</v>
      </c>
      <c r="C935" s="29" t="s">
        <v>678</v>
      </c>
      <c r="D935" s="29" t="s">
        <v>1403</v>
      </c>
      <c r="E935" s="15">
        <v>70</v>
      </c>
      <c r="F935" s="16">
        <v>25</v>
      </c>
      <c r="G935" s="15">
        <f t="shared" si="14"/>
        <v>52.5</v>
      </c>
    </row>
    <row r="936" spans="1:7" ht="14.4" x14ac:dyDescent="0.3">
      <c r="A936" s="27">
        <v>926</v>
      </c>
      <c r="B936" s="27" t="s">
        <v>1266</v>
      </c>
      <c r="C936" s="29" t="s">
        <v>678</v>
      </c>
      <c r="D936" s="29" t="s">
        <v>1404</v>
      </c>
      <c r="E936" s="15">
        <v>80.5</v>
      </c>
      <c r="F936" s="16">
        <v>25</v>
      </c>
      <c r="G936" s="15">
        <f t="shared" si="14"/>
        <v>60.375</v>
      </c>
    </row>
    <row r="937" spans="1:7" ht="14.4" x14ac:dyDescent="0.3">
      <c r="A937" s="18">
        <v>927</v>
      </c>
      <c r="B937" s="18" t="s">
        <v>736</v>
      </c>
      <c r="C937" s="29" t="s">
        <v>678</v>
      </c>
      <c r="D937" s="29" t="s">
        <v>1405</v>
      </c>
      <c r="E937" s="15">
        <v>151.69999999999999</v>
      </c>
      <c r="F937" s="16">
        <v>25</v>
      </c>
      <c r="G937" s="15">
        <f t="shared" si="14"/>
        <v>113.77499999999999</v>
      </c>
    </row>
    <row r="938" spans="1:7" ht="14.4" x14ac:dyDescent="0.3">
      <c r="A938" s="27">
        <v>928</v>
      </c>
      <c r="B938" s="27" t="s">
        <v>1267</v>
      </c>
      <c r="C938" s="29" t="s">
        <v>678</v>
      </c>
      <c r="D938" s="29" t="s">
        <v>1406</v>
      </c>
      <c r="E938" s="15">
        <v>174.5</v>
      </c>
      <c r="F938" s="16">
        <v>25</v>
      </c>
      <c r="G938" s="15">
        <f t="shared" si="14"/>
        <v>130.875</v>
      </c>
    </row>
    <row r="939" spans="1:7" ht="14.4" x14ac:dyDescent="0.3">
      <c r="A939" s="18">
        <v>929</v>
      </c>
      <c r="B939" s="18" t="s">
        <v>737</v>
      </c>
      <c r="C939" s="29" t="s">
        <v>678</v>
      </c>
      <c r="D939" s="29" t="s">
        <v>1407</v>
      </c>
      <c r="E939" s="15">
        <v>87.7</v>
      </c>
      <c r="F939" s="16">
        <v>25</v>
      </c>
      <c r="G939" s="15">
        <f t="shared" si="14"/>
        <v>65.775000000000006</v>
      </c>
    </row>
    <row r="940" spans="1:7" ht="14.4" x14ac:dyDescent="0.3">
      <c r="A940" s="27">
        <v>930</v>
      </c>
      <c r="B940" s="27" t="s">
        <v>1268</v>
      </c>
      <c r="C940" s="29" t="s">
        <v>678</v>
      </c>
      <c r="D940" s="29" t="s">
        <v>1408</v>
      </c>
      <c r="E940" s="15">
        <v>100.8</v>
      </c>
      <c r="F940" s="16">
        <v>25</v>
      </c>
      <c r="G940" s="15">
        <f t="shared" si="14"/>
        <v>75.599999999999994</v>
      </c>
    </row>
    <row r="941" spans="1:7" ht="14.4" x14ac:dyDescent="0.3">
      <c r="A941" s="18">
        <v>931</v>
      </c>
      <c r="B941" s="18" t="s">
        <v>1079</v>
      </c>
      <c r="C941" s="79" t="s">
        <v>389</v>
      </c>
      <c r="D941" s="29" t="s">
        <v>1080</v>
      </c>
      <c r="E941" s="15">
        <v>39</v>
      </c>
      <c r="F941" s="16">
        <v>25</v>
      </c>
      <c r="G941" s="15">
        <f t="shared" si="14"/>
        <v>29.25</v>
      </c>
    </row>
    <row r="942" spans="1:7" ht="14.4" x14ac:dyDescent="0.3">
      <c r="A942" s="18">
        <v>932</v>
      </c>
      <c r="B942" s="18" t="s">
        <v>1081</v>
      </c>
      <c r="C942" s="79" t="s">
        <v>389</v>
      </c>
      <c r="D942" s="29" t="s">
        <v>1082</v>
      </c>
      <c r="E942" s="15">
        <v>97.7</v>
      </c>
      <c r="F942" s="16">
        <v>25</v>
      </c>
      <c r="G942" s="15">
        <f t="shared" si="14"/>
        <v>73.275000000000006</v>
      </c>
    </row>
    <row r="943" spans="1:7" ht="14.4" x14ac:dyDescent="0.3">
      <c r="A943" s="18">
        <v>933</v>
      </c>
      <c r="B943" s="18" t="s">
        <v>1083</v>
      </c>
      <c r="C943" s="79" t="s">
        <v>389</v>
      </c>
      <c r="D943" s="29" t="s">
        <v>1084</v>
      </c>
      <c r="E943" s="15">
        <v>115</v>
      </c>
      <c r="F943" s="16">
        <v>25</v>
      </c>
      <c r="G943" s="15">
        <f t="shared" si="14"/>
        <v>86.25</v>
      </c>
    </row>
    <row r="944" spans="1:7" ht="14.4" x14ac:dyDescent="0.3">
      <c r="A944" s="18">
        <v>934</v>
      </c>
      <c r="B944" s="18" t="s">
        <v>1085</v>
      </c>
      <c r="C944" s="79" t="s">
        <v>389</v>
      </c>
      <c r="D944" s="29" t="s">
        <v>1086</v>
      </c>
      <c r="E944" s="15">
        <v>65.3</v>
      </c>
      <c r="F944" s="16">
        <v>25</v>
      </c>
      <c r="G944" s="15">
        <f t="shared" si="14"/>
        <v>48.974999999999994</v>
      </c>
    </row>
    <row r="945" spans="1:7" ht="14.4" x14ac:dyDescent="0.3">
      <c r="A945" s="18">
        <v>935</v>
      </c>
      <c r="B945" s="18" t="s">
        <v>1087</v>
      </c>
      <c r="C945" s="79" t="s">
        <v>389</v>
      </c>
      <c r="D945" s="29" t="s">
        <v>1086</v>
      </c>
      <c r="E945" s="15">
        <v>87.2</v>
      </c>
      <c r="F945" s="16">
        <v>25</v>
      </c>
      <c r="G945" s="15">
        <f t="shared" si="14"/>
        <v>65.400000000000006</v>
      </c>
    </row>
    <row r="946" spans="1:7" ht="14.4" x14ac:dyDescent="0.3">
      <c r="A946" s="18">
        <v>936</v>
      </c>
      <c r="B946" s="18" t="s">
        <v>1088</v>
      </c>
      <c r="C946" s="79" t="s">
        <v>389</v>
      </c>
      <c r="D946" s="29" t="s">
        <v>1089</v>
      </c>
      <c r="E946" s="15">
        <v>64.900000000000006</v>
      </c>
      <c r="F946" s="16">
        <v>25</v>
      </c>
      <c r="G946" s="15">
        <f t="shared" si="14"/>
        <v>48.675000000000004</v>
      </c>
    </row>
    <row r="947" spans="1:7" ht="14.4" x14ac:dyDescent="0.3">
      <c r="A947" s="18">
        <v>937</v>
      </c>
      <c r="B947" s="18" t="s">
        <v>1090</v>
      </c>
      <c r="C947" s="79" t="s">
        <v>389</v>
      </c>
      <c r="D947" s="29" t="s">
        <v>1091</v>
      </c>
      <c r="E947" s="15">
        <v>123.7</v>
      </c>
      <c r="F947" s="16">
        <v>25</v>
      </c>
      <c r="G947" s="15">
        <f t="shared" si="14"/>
        <v>92.775000000000006</v>
      </c>
    </row>
    <row r="948" spans="1:7" ht="14.4" x14ac:dyDescent="0.3">
      <c r="A948" s="18">
        <v>938</v>
      </c>
      <c r="B948" s="18" t="s">
        <v>1092</v>
      </c>
      <c r="C948" s="79" t="s">
        <v>389</v>
      </c>
      <c r="D948" s="29" t="s">
        <v>1093</v>
      </c>
      <c r="E948" s="15">
        <v>130.5</v>
      </c>
      <c r="F948" s="16">
        <v>25</v>
      </c>
      <c r="G948" s="15">
        <f t="shared" si="14"/>
        <v>97.875</v>
      </c>
    </row>
    <row r="949" spans="1:7" ht="14.4" x14ac:dyDescent="0.3">
      <c r="A949" s="18">
        <v>939</v>
      </c>
      <c r="B949" s="18" t="s">
        <v>1094</v>
      </c>
      <c r="C949" s="79" t="s">
        <v>389</v>
      </c>
      <c r="D949" s="29" t="s">
        <v>1095</v>
      </c>
      <c r="E949" s="15">
        <v>93.2</v>
      </c>
      <c r="F949" s="16">
        <v>25</v>
      </c>
      <c r="G949" s="15">
        <f t="shared" si="14"/>
        <v>69.900000000000006</v>
      </c>
    </row>
    <row r="950" spans="1:7" ht="14.4" x14ac:dyDescent="0.3">
      <c r="A950" s="18">
        <v>940</v>
      </c>
      <c r="B950" s="18" t="s">
        <v>1096</v>
      </c>
      <c r="C950" s="79" t="s">
        <v>344</v>
      </c>
      <c r="D950" s="29" t="s">
        <v>1097</v>
      </c>
      <c r="E950" s="15">
        <v>35.299999999999997</v>
      </c>
      <c r="F950" s="16">
        <v>25</v>
      </c>
      <c r="G950" s="15">
        <f t="shared" si="14"/>
        <v>26.474999999999998</v>
      </c>
    </row>
    <row r="951" spans="1:7" ht="14.4" x14ac:dyDescent="0.3">
      <c r="A951" s="18">
        <v>941</v>
      </c>
      <c r="B951" s="18" t="s">
        <v>1098</v>
      </c>
      <c r="C951" s="79" t="s">
        <v>344</v>
      </c>
      <c r="D951" s="29" t="s">
        <v>1099</v>
      </c>
      <c r="E951" s="15">
        <v>47.1</v>
      </c>
      <c r="F951" s="16">
        <v>25</v>
      </c>
      <c r="G951" s="15">
        <f t="shared" si="14"/>
        <v>35.325000000000003</v>
      </c>
    </row>
    <row r="952" spans="1:7" ht="14.4" x14ac:dyDescent="0.3">
      <c r="A952" s="18">
        <v>942</v>
      </c>
      <c r="B952" s="18" t="s">
        <v>1100</v>
      </c>
      <c r="C952" s="79" t="s">
        <v>344</v>
      </c>
      <c r="D952" s="29" t="s">
        <v>1101</v>
      </c>
      <c r="E952" s="15">
        <v>37.700000000000003</v>
      </c>
      <c r="F952" s="16">
        <v>25</v>
      </c>
      <c r="G952" s="15">
        <f t="shared" si="14"/>
        <v>28.275000000000002</v>
      </c>
    </row>
    <row r="953" spans="1:7" ht="14.4" x14ac:dyDescent="0.3">
      <c r="A953" s="36">
        <v>943</v>
      </c>
      <c r="B953" s="36" t="s">
        <v>1409</v>
      </c>
      <c r="C953" s="81" t="s">
        <v>344</v>
      </c>
      <c r="D953" s="39" t="s">
        <v>1410</v>
      </c>
      <c r="E953" s="41">
        <v>421.6</v>
      </c>
      <c r="F953" s="42">
        <v>25</v>
      </c>
      <c r="G953" s="41">
        <f t="shared" si="14"/>
        <v>316.20000000000005</v>
      </c>
    </row>
    <row r="954" spans="1:7" ht="14.4" x14ac:dyDescent="0.3">
      <c r="A954" s="36">
        <v>944</v>
      </c>
      <c r="B954" s="36" t="s">
        <v>1411</v>
      </c>
      <c r="C954" s="81" t="s">
        <v>344</v>
      </c>
      <c r="D954" s="39" t="s">
        <v>1412</v>
      </c>
      <c r="E954" s="41">
        <v>379.4</v>
      </c>
      <c r="F954" s="42">
        <v>25</v>
      </c>
      <c r="G954" s="41">
        <f t="shared" si="14"/>
        <v>284.54999999999995</v>
      </c>
    </row>
    <row r="955" spans="1:7" ht="14.4" x14ac:dyDescent="0.3">
      <c r="A955" s="18">
        <v>945</v>
      </c>
      <c r="B955" s="18" t="s">
        <v>1102</v>
      </c>
      <c r="C955" s="79" t="s">
        <v>344</v>
      </c>
      <c r="D955" s="29" t="s">
        <v>1103</v>
      </c>
      <c r="E955" s="15">
        <v>45.6</v>
      </c>
      <c r="F955" s="16">
        <v>25</v>
      </c>
      <c r="G955" s="15">
        <f t="shared" si="14"/>
        <v>34.200000000000003</v>
      </c>
    </row>
    <row r="956" spans="1:7" ht="14.4" x14ac:dyDescent="0.3">
      <c r="A956" s="36">
        <v>946</v>
      </c>
      <c r="B956" s="36" t="s">
        <v>1413</v>
      </c>
      <c r="C956" s="81" t="s">
        <v>344</v>
      </c>
      <c r="D956" s="39" t="s">
        <v>1414</v>
      </c>
      <c r="E956" s="41">
        <v>372.6</v>
      </c>
      <c r="F956" s="42">
        <v>25</v>
      </c>
      <c r="G956" s="41">
        <f t="shared" si="14"/>
        <v>279.45000000000005</v>
      </c>
    </row>
    <row r="957" spans="1:7" ht="14.4" x14ac:dyDescent="0.3">
      <c r="A957" s="36">
        <v>947</v>
      </c>
      <c r="B957" s="36" t="s">
        <v>1415</v>
      </c>
      <c r="C957" s="81" t="s">
        <v>344</v>
      </c>
      <c r="D957" s="39" t="s">
        <v>1416</v>
      </c>
      <c r="E957" s="41">
        <v>496</v>
      </c>
      <c r="F957" s="42">
        <v>25</v>
      </c>
      <c r="G957" s="41">
        <f t="shared" si="14"/>
        <v>372</v>
      </c>
    </row>
    <row r="958" spans="1:7" ht="14.4" x14ac:dyDescent="0.3">
      <c r="A958" s="36">
        <v>948</v>
      </c>
      <c r="B958" s="36" t="s">
        <v>1417</v>
      </c>
      <c r="C958" s="81" t="s">
        <v>344</v>
      </c>
      <c r="D958" s="39" t="s">
        <v>1418</v>
      </c>
      <c r="E958" s="41">
        <v>361.4</v>
      </c>
      <c r="F958" s="42">
        <v>25</v>
      </c>
      <c r="G958" s="41">
        <f t="shared" si="14"/>
        <v>271.04999999999995</v>
      </c>
    </row>
    <row r="959" spans="1:7" ht="14.4" x14ac:dyDescent="0.3">
      <c r="A959" s="36">
        <v>949</v>
      </c>
      <c r="B959" s="36" t="s">
        <v>1419</v>
      </c>
      <c r="C959" s="81" t="s">
        <v>344</v>
      </c>
      <c r="D959" s="39" t="s">
        <v>1420</v>
      </c>
      <c r="E959" s="41">
        <v>481.1</v>
      </c>
      <c r="F959" s="42">
        <v>25</v>
      </c>
      <c r="G959" s="41">
        <f t="shared" si="14"/>
        <v>360.82500000000005</v>
      </c>
    </row>
    <row r="960" spans="1:7" ht="14.4" x14ac:dyDescent="0.3">
      <c r="A960" s="18">
        <v>950</v>
      </c>
      <c r="B960" s="18" t="s">
        <v>1104</v>
      </c>
      <c r="C960" s="79" t="s">
        <v>344</v>
      </c>
      <c r="D960" s="29" t="s">
        <v>1105</v>
      </c>
      <c r="E960" s="15">
        <v>18.2</v>
      </c>
      <c r="F960" s="16">
        <v>25</v>
      </c>
      <c r="G960" s="15">
        <f t="shared" si="14"/>
        <v>13.649999999999999</v>
      </c>
    </row>
    <row r="961" spans="1:7" ht="14.4" x14ac:dyDescent="0.3">
      <c r="A961" s="18">
        <v>951</v>
      </c>
      <c r="B961" s="18" t="s">
        <v>1106</v>
      </c>
      <c r="C961" s="79" t="s">
        <v>344</v>
      </c>
      <c r="D961" s="29" t="s">
        <v>1107</v>
      </c>
      <c r="E961" s="15">
        <v>54.3</v>
      </c>
      <c r="F961" s="16">
        <v>25</v>
      </c>
      <c r="G961" s="15">
        <f t="shared" si="14"/>
        <v>40.724999999999994</v>
      </c>
    </row>
    <row r="962" spans="1:7" ht="14.4" x14ac:dyDescent="0.3">
      <c r="A962" s="18">
        <v>952</v>
      </c>
      <c r="B962" s="18" t="s">
        <v>1108</v>
      </c>
      <c r="C962" s="79" t="s">
        <v>344</v>
      </c>
      <c r="D962" s="29" t="s">
        <v>1109</v>
      </c>
      <c r="E962" s="15">
        <v>61.8</v>
      </c>
      <c r="F962" s="16">
        <v>25</v>
      </c>
      <c r="G962" s="15">
        <f t="shared" si="14"/>
        <v>46.349999999999994</v>
      </c>
    </row>
    <row r="963" spans="1:7" ht="14.4" x14ac:dyDescent="0.3">
      <c r="A963" s="18">
        <v>953</v>
      </c>
      <c r="B963" s="18" t="s">
        <v>1110</v>
      </c>
      <c r="C963" s="79" t="s">
        <v>344</v>
      </c>
      <c r="D963" s="29" t="s">
        <v>1111</v>
      </c>
      <c r="E963" s="15">
        <v>30.5</v>
      </c>
      <c r="F963" s="16">
        <v>25</v>
      </c>
      <c r="G963" s="15">
        <f t="shared" si="14"/>
        <v>22.875</v>
      </c>
    </row>
    <row r="964" spans="1:7" ht="14.4" x14ac:dyDescent="0.3">
      <c r="A964" s="18">
        <v>954</v>
      </c>
      <c r="B964" s="18" t="s">
        <v>1112</v>
      </c>
      <c r="C964" s="79" t="s">
        <v>344</v>
      </c>
      <c r="D964" s="29" t="s">
        <v>1421</v>
      </c>
      <c r="E964" s="15">
        <v>66.2</v>
      </c>
      <c r="F964" s="16">
        <v>25</v>
      </c>
      <c r="G964" s="15">
        <f t="shared" si="14"/>
        <v>49.650000000000006</v>
      </c>
    </row>
    <row r="965" spans="1:7" ht="14.4" x14ac:dyDescent="0.3">
      <c r="A965" s="36">
        <v>955</v>
      </c>
      <c r="B965" s="36" t="s">
        <v>1422</v>
      </c>
      <c r="C965" s="81" t="s">
        <v>344</v>
      </c>
      <c r="D965" s="39" t="s">
        <v>1423</v>
      </c>
      <c r="E965" s="41">
        <v>76.099999999999994</v>
      </c>
      <c r="F965" s="42">
        <v>25</v>
      </c>
      <c r="G965" s="41">
        <f t="shared" si="14"/>
        <v>57.074999999999996</v>
      </c>
    </row>
    <row r="966" spans="1:7" ht="14.4" x14ac:dyDescent="0.3">
      <c r="A966" s="18">
        <v>956</v>
      </c>
      <c r="B966" s="18" t="s">
        <v>1113</v>
      </c>
      <c r="C966" s="79" t="s">
        <v>344</v>
      </c>
      <c r="D966" s="29" t="s">
        <v>1424</v>
      </c>
      <c r="E966" s="15">
        <v>73.7</v>
      </c>
      <c r="F966" s="16">
        <v>25</v>
      </c>
      <c r="G966" s="15">
        <f t="shared" si="14"/>
        <v>55.275000000000006</v>
      </c>
    </row>
    <row r="967" spans="1:7" ht="14.4" x14ac:dyDescent="0.3">
      <c r="A967" s="36">
        <v>957</v>
      </c>
      <c r="B967" s="36" t="s">
        <v>1425</v>
      </c>
      <c r="C967" s="81" t="s">
        <v>344</v>
      </c>
      <c r="D967" s="39" t="s">
        <v>1426</v>
      </c>
      <c r="E967" s="41">
        <v>84.8</v>
      </c>
      <c r="F967" s="42">
        <v>25</v>
      </c>
      <c r="G967" s="41">
        <f t="shared" si="14"/>
        <v>63.599999999999994</v>
      </c>
    </row>
    <row r="968" spans="1:7" ht="14.4" x14ac:dyDescent="0.3">
      <c r="A968" s="36">
        <v>958</v>
      </c>
      <c r="B968" s="36" t="s">
        <v>1427</v>
      </c>
      <c r="C968" s="81" t="s">
        <v>344</v>
      </c>
      <c r="D968" s="39" t="s">
        <v>1428</v>
      </c>
      <c r="E968" s="41">
        <v>238.3</v>
      </c>
      <c r="F968" s="42">
        <v>25</v>
      </c>
      <c r="G968" s="41">
        <f t="shared" si="14"/>
        <v>178.72500000000002</v>
      </c>
    </row>
    <row r="969" spans="1:7" ht="14.4" x14ac:dyDescent="0.3">
      <c r="A969" s="36">
        <v>959</v>
      </c>
      <c r="B969" s="36" t="s">
        <v>1429</v>
      </c>
      <c r="C969" s="81" t="s">
        <v>344</v>
      </c>
      <c r="D969" s="39" t="s">
        <v>1430</v>
      </c>
      <c r="E969" s="41">
        <v>248.2</v>
      </c>
      <c r="F969" s="42">
        <v>25</v>
      </c>
      <c r="G969" s="41">
        <f t="shared" si="14"/>
        <v>186.14999999999998</v>
      </c>
    </row>
    <row r="970" spans="1:7" ht="14.4" x14ac:dyDescent="0.3">
      <c r="A970" s="36">
        <v>960</v>
      </c>
      <c r="B970" s="36" t="s">
        <v>1431</v>
      </c>
      <c r="C970" s="81" t="s">
        <v>344</v>
      </c>
      <c r="D970" s="39" t="s">
        <v>1432</v>
      </c>
      <c r="E970" s="41">
        <v>74</v>
      </c>
      <c r="F970" s="42">
        <v>25</v>
      </c>
      <c r="G970" s="41">
        <f t="shared" si="14"/>
        <v>55.5</v>
      </c>
    </row>
    <row r="971" spans="1:7" ht="14.4" x14ac:dyDescent="0.3">
      <c r="A971" s="27">
        <v>961</v>
      </c>
      <c r="B971" s="27" t="s">
        <v>442</v>
      </c>
      <c r="C971" s="28" t="s">
        <v>443</v>
      </c>
      <c r="D971" s="29" t="s">
        <v>444</v>
      </c>
      <c r="E971" s="15">
        <v>7.1</v>
      </c>
      <c r="F971" s="16">
        <v>25</v>
      </c>
      <c r="G971" s="15">
        <f t="shared" si="14"/>
        <v>5.3249999999999993</v>
      </c>
    </row>
    <row r="972" spans="1:7" ht="14.4" x14ac:dyDescent="0.3">
      <c r="A972" s="27">
        <v>962</v>
      </c>
      <c r="B972" s="27" t="s">
        <v>445</v>
      </c>
      <c r="C972" s="28" t="s">
        <v>443</v>
      </c>
      <c r="D972" s="29" t="s">
        <v>446</v>
      </c>
      <c r="E972" s="15">
        <v>38.299999999999997</v>
      </c>
      <c r="F972" s="16">
        <v>25</v>
      </c>
      <c r="G972" s="15">
        <f t="shared" si="14"/>
        <v>28.724999999999998</v>
      </c>
    </row>
    <row r="973" spans="1:7" ht="14.4" x14ac:dyDescent="0.3">
      <c r="A973" s="27">
        <v>963</v>
      </c>
      <c r="B973" s="27" t="s">
        <v>447</v>
      </c>
      <c r="C973" s="28" t="s">
        <v>443</v>
      </c>
      <c r="D973" s="29" t="s">
        <v>448</v>
      </c>
      <c r="E973" s="15">
        <v>25.1</v>
      </c>
      <c r="F973" s="16">
        <v>25</v>
      </c>
      <c r="G973" s="15">
        <f t="shared" ref="G973:G1036" si="15">E973*0.75</f>
        <v>18.825000000000003</v>
      </c>
    </row>
    <row r="974" spans="1:7" ht="14.4" x14ac:dyDescent="0.3">
      <c r="A974" s="27">
        <v>964</v>
      </c>
      <c r="B974" s="27" t="s">
        <v>1114</v>
      </c>
      <c r="C974" s="79" t="s">
        <v>443</v>
      </c>
      <c r="D974" s="52" t="s">
        <v>1115</v>
      </c>
      <c r="E974" s="15">
        <v>9.6</v>
      </c>
      <c r="F974" s="16">
        <v>25</v>
      </c>
      <c r="G974" s="15">
        <f t="shared" si="15"/>
        <v>7.1999999999999993</v>
      </c>
    </row>
    <row r="975" spans="1:7" ht="14.4" x14ac:dyDescent="0.3">
      <c r="A975" s="27">
        <v>965</v>
      </c>
      <c r="B975" s="27" t="s">
        <v>449</v>
      </c>
      <c r="C975" s="28" t="s">
        <v>443</v>
      </c>
      <c r="D975" s="28" t="s">
        <v>450</v>
      </c>
      <c r="E975" s="15">
        <v>10.5</v>
      </c>
      <c r="F975" s="16">
        <v>25</v>
      </c>
      <c r="G975" s="15">
        <f t="shared" si="15"/>
        <v>7.875</v>
      </c>
    </row>
    <row r="976" spans="1:7" ht="14.4" x14ac:dyDescent="0.3">
      <c r="A976" s="27">
        <v>966</v>
      </c>
      <c r="B976" s="27" t="s">
        <v>451</v>
      </c>
      <c r="C976" s="28" t="s">
        <v>443</v>
      </c>
      <c r="D976" s="28" t="s">
        <v>452</v>
      </c>
      <c r="E976" s="15">
        <v>16.3</v>
      </c>
      <c r="F976" s="16">
        <v>25</v>
      </c>
      <c r="G976" s="15">
        <f t="shared" si="15"/>
        <v>12.225000000000001</v>
      </c>
    </row>
    <row r="977" spans="1:7" ht="14.4" x14ac:dyDescent="0.3">
      <c r="A977" s="27">
        <v>967</v>
      </c>
      <c r="B977" s="27" t="s">
        <v>453</v>
      </c>
      <c r="C977" s="28" t="s">
        <v>443</v>
      </c>
      <c r="D977" s="32" t="s">
        <v>454</v>
      </c>
      <c r="E977" s="25">
        <v>57.9</v>
      </c>
      <c r="F977" s="26">
        <v>25</v>
      </c>
      <c r="G977" s="25">
        <f t="shared" si="15"/>
        <v>43.424999999999997</v>
      </c>
    </row>
    <row r="978" spans="1:7" ht="14.4" x14ac:dyDescent="0.3">
      <c r="A978" s="27">
        <v>968</v>
      </c>
      <c r="B978" s="27" t="s">
        <v>455</v>
      </c>
      <c r="C978" s="28" t="s">
        <v>443</v>
      </c>
      <c r="D978" s="32" t="s">
        <v>456</v>
      </c>
      <c r="E978" s="25">
        <v>110.5</v>
      </c>
      <c r="F978" s="26">
        <v>25</v>
      </c>
      <c r="G978" s="25">
        <f t="shared" si="15"/>
        <v>82.875</v>
      </c>
    </row>
    <row r="979" spans="1:7" ht="14.4" x14ac:dyDescent="0.3">
      <c r="A979" s="27">
        <v>969</v>
      </c>
      <c r="B979" s="27" t="s">
        <v>457</v>
      </c>
      <c r="C979" s="28" t="s">
        <v>443</v>
      </c>
      <c r="D979" s="28" t="s">
        <v>458</v>
      </c>
      <c r="E979" s="25">
        <v>11.8</v>
      </c>
      <c r="F979" s="26">
        <v>25</v>
      </c>
      <c r="G979" s="25">
        <f t="shared" si="15"/>
        <v>8.8500000000000014</v>
      </c>
    </row>
    <row r="980" spans="1:7" ht="14.4" x14ac:dyDescent="0.3">
      <c r="A980" s="18">
        <v>970</v>
      </c>
      <c r="B980" s="18" t="s">
        <v>876</v>
      </c>
      <c r="C980" s="28" t="s">
        <v>443</v>
      </c>
      <c r="D980" s="28" t="s">
        <v>877</v>
      </c>
      <c r="E980" s="15">
        <v>2.4</v>
      </c>
      <c r="F980" s="16">
        <v>25</v>
      </c>
      <c r="G980" s="15">
        <f t="shared" si="15"/>
        <v>1.7999999999999998</v>
      </c>
    </row>
    <row r="981" spans="1:7" ht="14.4" x14ac:dyDescent="0.3">
      <c r="A981" s="27">
        <v>971</v>
      </c>
      <c r="B981" s="27" t="s">
        <v>459</v>
      </c>
      <c r="C981" s="28" t="s">
        <v>443</v>
      </c>
      <c r="D981" s="28" t="s">
        <v>460</v>
      </c>
      <c r="E981" s="15">
        <v>6.2</v>
      </c>
      <c r="F981" s="16">
        <v>25</v>
      </c>
      <c r="G981" s="15">
        <f t="shared" si="15"/>
        <v>4.6500000000000004</v>
      </c>
    </row>
    <row r="982" spans="1:7" ht="14.4" x14ac:dyDescent="0.3">
      <c r="A982" s="27">
        <v>972</v>
      </c>
      <c r="B982" s="27" t="s">
        <v>461</v>
      </c>
      <c r="C982" s="28" t="s">
        <v>443</v>
      </c>
      <c r="D982" s="28" t="s">
        <v>462</v>
      </c>
      <c r="E982" s="25">
        <v>7.9</v>
      </c>
      <c r="F982" s="26">
        <v>25</v>
      </c>
      <c r="G982" s="25">
        <f t="shared" si="15"/>
        <v>5.9250000000000007</v>
      </c>
    </row>
    <row r="983" spans="1:7" ht="14.4" x14ac:dyDescent="0.3">
      <c r="A983" s="27">
        <v>973</v>
      </c>
      <c r="B983" s="27" t="s">
        <v>463</v>
      </c>
      <c r="C983" s="28" t="s">
        <v>443</v>
      </c>
      <c r="D983" s="28" t="s">
        <v>73</v>
      </c>
      <c r="E983" s="25">
        <v>4.5</v>
      </c>
      <c r="F983" s="26">
        <v>25</v>
      </c>
      <c r="G983" s="25">
        <f t="shared" si="15"/>
        <v>3.375</v>
      </c>
    </row>
    <row r="984" spans="1:7" ht="14.4" x14ac:dyDescent="0.3">
      <c r="A984" s="27">
        <v>974</v>
      </c>
      <c r="B984" s="27" t="s">
        <v>464</v>
      </c>
      <c r="C984" s="28" t="s">
        <v>443</v>
      </c>
      <c r="D984" s="28" t="s">
        <v>76</v>
      </c>
      <c r="E984" s="25">
        <v>12.3</v>
      </c>
      <c r="F984" s="26">
        <v>25</v>
      </c>
      <c r="G984" s="25">
        <f t="shared" si="15"/>
        <v>9.2250000000000014</v>
      </c>
    </row>
    <row r="985" spans="1:7" ht="14.4" x14ac:dyDescent="0.3">
      <c r="A985" s="27">
        <v>975</v>
      </c>
      <c r="B985" s="27" t="s">
        <v>1269</v>
      </c>
      <c r="C985" s="28" t="s">
        <v>443</v>
      </c>
      <c r="D985" s="28" t="s">
        <v>1270</v>
      </c>
      <c r="E985" s="25">
        <v>17</v>
      </c>
      <c r="F985" s="26">
        <v>25</v>
      </c>
      <c r="G985" s="25">
        <f t="shared" si="15"/>
        <v>12.75</v>
      </c>
    </row>
    <row r="986" spans="1:7" ht="14.4" x14ac:dyDescent="0.3">
      <c r="A986" s="27">
        <v>976</v>
      </c>
      <c r="B986" s="27" t="s">
        <v>738</v>
      </c>
      <c r="C986" s="28" t="s">
        <v>443</v>
      </c>
      <c r="D986" s="28" t="s">
        <v>739</v>
      </c>
      <c r="E986" s="15">
        <v>6.4</v>
      </c>
      <c r="F986" s="16">
        <v>25</v>
      </c>
      <c r="G986" s="15">
        <f t="shared" si="15"/>
        <v>4.8000000000000007</v>
      </c>
    </row>
    <row r="987" spans="1:7" ht="14.4" x14ac:dyDescent="0.3">
      <c r="A987" s="27">
        <v>977</v>
      </c>
      <c r="B987" s="27" t="s">
        <v>740</v>
      </c>
      <c r="C987" s="28" t="s">
        <v>585</v>
      </c>
      <c r="D987" s="28" t="s">
        <v>684</v>
      </c>
      <c r="E987" s="15">
        <v>55.7</v>
      </c>
      <c r="F987" s="16">
        <v>25</v>
      </c>
      <c r="G987" s="15">
        <f t="shared" si="15"/>
        <v>41.775000000000006</v>
      </c>
    </row>
    <row r="988" spans="1:7" ht="14.4" x14ac:dyDescent="0.3">
      <c r="A988" s="27">
        <v>978</v>
      </c>
      <c r="B988" s="27" t="s">
        <v>1116</v>
      </c>
      <c r="C988" s="28" t="s">
        <v>443</v>
      </c>
      <c r="D988" s="28" t="s">
        <v>1117</v>
      </c>
      <c r="E988" s="15">
        <v>206.4</v>
      </c>
      <c r="F988" s="16">
        <v>25</v>
      </c>
      <c r="G988" s="15">
        <f t="shared" si="15"/>
        <v>154.80000000000001</v>
      </c>
    </row>
    <row r="989" spans="1:7" ht="14.4" x14ac:dyDescent="0.3">
      <c r="A989" s="43">
        <v>979</v>
      </c>
      <c r="B989" s="43" t="s">
        <v>1433</v>
      </c>
      <c r="C989" s="86" t="s">
        <v>443</v>
      </c>
      <c r="D989" s="86" t="s">
        <v>1434</v>
      </c>
      <c r="E989" s="41">
        <v>60.9</v>
      </c>
      <c r="F989" s="42">
        <v>25</v>
      </c>
      <c r="G989" s="41">
        <f t="shared" si="15"/>
        <v>45.674999999999997</v>
      </c>
    </row>
    <row r="990" spans="1:7" ht="14.4" x14ac:dyDescent="0.3">
      <c r="A990" s="43">
        <v>980</v>
      </c>
      <c r="B990" s="43" t="s">
        <v>1435</v>
      </c>
      <c r="C990" s="86" t="s">
        <v>443</v>
      </c>
      <c r="D990" s="86" t="s">
        <v>1436</v>
      </c>
      <c r="E990" s="41">
        <v>65.099999999999994</v>
      </c>
      <c r="F990" s="42">
        <v>25</v>
      </c>
      <c r="G990" s="41">
        <f t="shared" si="15"/>
        <v>48.824999999999996</v>
      </c>
    </row>
    <row r="991" spans="1:7" ht="14.4" x14ac:dyDescent="0.3">
      <c r="A991" s="27">
        <v>981</v>
      </c>
      <c r="B991" s="27" t="s">
        <v>583</v>
      </c>
      <c r="C991" s="28" t="s">
        <v>443</v>
      </c>
      <c r="D991" s="80" t="s">
        <v>741</v>
      </c>
      <c r="E991" s="15">
        <v>40</v>
      </c>
      <c r="F991" s="16">
        <v>25</v>
      </c>
      <c r="G991" s="15">
        <f t="shared" si="15"/>
        <v>30</v>
      </c>
    </row>
    <row r="992" spans="1:7" ht="14.4" x14ac:dyDescent="0.3">
      <c r="A992" s="27">
        <v>982</v>
      </c>
      <c r="B992" s="27" t="s">
        <v>878</v>
      </c>
      <c r="C992" s="28" t="s">
        <v>443</v>
      </c>
      <c r="D992" s="28" t="s">
        <v>879</v>
      </c>
      <c r="E992" s="15">
        <v>8.1</v>
      </c>
      <c r="F992" s="16">
        <v>25</v>
      </c>
      <c r="G992" s="15">
        <f t="shared" si="15"/>
        <v>6.0749999999999993</v>
      </c>
    </row>
    <row r="993" spans="1:7" ht="14.4" x14ac:dyDescent="0.3">
      <c r="A993" s="27">
        <v>983</v>
      </c>
      <c r="B993" s="27" t="s">
        <v>1118</v>
      </c>
      <c r="C993" s="79" t="s">
        <v>443</v>
      </c>
      <c r="D993" s="29" t="s">
        <v>1119</v>
      </c>
      <c r="E993" s="15">
        <v>8.1</v>
      </c>
      <c r="F993" s="16">
        <v>25</v>
      </c>
      <c r="G993" s="15">
        <f t="shared" si="15"/>
        <v>6.0749999999999993</v>
      </c>
    </row>
    <row r="994" spans="1:7" ht="14.4" x14ac:dyDescent="0.3">
      <c r="A994" s="27">
        <v>984</v>
      </c>
      <c r="B994" s="27" t="s">
        <v>1271</v>
      </c>
      <c r="C994" s="28" t="s">
        <v>443</v>
      </c>
      <c r="D994" s="29" t="s">
        <v>1272</v>
      </c>
      <c r="E994" s="15">
        <v>7.5</v>
      </c>
      <c r="F994" s="16">
        <v>25</v>
      </c>
      <c r="G994" s="15">
        <f t="shared" si="15"/>
        <v>5.625</v>
      </c>
    </row>
    <row r="995" spans="1:7" ht="14.4" x14ac:dyDescent="0.3">
      <c r="A995" s="27">
        <v>985</v>
      </c>
      <c r="B995" s="27" t="s">
        <v>1120</v>
      </c>
      <c r="C995" s="28" t="s">
        <v>443</v>
      </c>
      <c r="D995" s="29" t="s">
        <v>1121</v>
      </c>
      <c r="E995" s="15">
        <v>7.1</v>
      </c>
      <c r="F995" s="16">
        <v>25</v>
      </c>
      <c r="G995" s="15">
        <f t="shared" si="15"/>
        <v>5.3249999999999993</v>
      </c>
    </row>
    <row r="996" spans="1:7" ht="14.4" x14ac:dyDescent="0.3">
      <c r="A996" s="27">
        <v>986</v>
      </c>
      <c r="B996" s="27" t="s">
        <v>1122</v>
      </c>
      <c r="C996" s="79" t="s">
        <v>443</v>
      </c>
      <c r="D996" s="29" t="s">
        <v>1123</v>
      </c>
      <c r="E996" s="15">
        <v>16.8</v>
      </c>
      <c r="F996" s="16">
        <v>25</v>
      </c>
      <c r="G996" s="15">
        <f t="shared" si="15"/>
        <v>12.600000000000001</v>
      </c>
    </row>
    <row r="997" spans="1:7" ht="14.4" x14ac:dyDescent="0.3">
      <c r="A997" s="27">
        <v>987</v>
      </c>
      <c r="B997" s="27" t="s">
        <v>1124</v>
      </c>
      <c r="C997" s="28" t="s">
        <v>443</v>
      </c>
      <c r="D997" s="93" t="s">
        <v>1125</v>
      </c>
      <c r="E997" s="15">
        <v>217.2</v>
      </c>
      <c r="F997" s="16">
        <v>25</v>
      </c>
      <c r="G997" s="15">
        <f t="shared" si="15"/>
        <v>162.89999999999998</v>
      </c>
    </row>
    <row r="998" spans="1:7" ht="14.4" x14ac:dyDescent="0.3">
      <c r="A998" s="18">
        <v>988</v>
      </c>
      <c r="B998" s="18" t="s">
        <v>465</v>
      </c>
      <c r="C998" s="28" t="s">
        <v>443</v>
      </c>
      <c r="D998" s="28" t="s">
        <v>466</v>
      </c>
      <c r="E998" s="15">
        <v>37.799999999999997</v>
      </c>
      <c r="F998" s="16">
        <v>25</v>
      </c>
      <c r="G998" s="15">
        <f t="shared" si="15"/>
        <v>28.349999999999998</v>
      </c>
    </row>
    <row r="999" spans="1:7" ht="14.4" x14ac:dyDescent="0.3">
      <c r="A999" s="24">
        <v>989</v>
      </c>
      <c r="B999" s="24" t="s">
        <v>467</v>
      </c>
      <c r="C999" s="28" t="s">
        <v>443</v>
      </c>
      <c r="D999" s="28" t="s">
        <v>468</v>
      </c>
      <c r="E999" s="15">
        <v>12.5</v>
      </c>
      <c r="F999" s="16">
        <v>25</v>
      </c>
      <c r="G999" s="15">
        <f t="shared" si="15"/>
        <v>9.375</v>
      </c>
    </row>
    <row r="1000" spans="1:7" ht="14.4" x14ac:dyDescent="0.3">
      <c r="A1000" s="18">
        <v>990</v>
      </c>
      <c r="B1000" s="18" t="s">
        <v>469</v>
      </c>
      <c r="C1000" s="28" t="s">
        <v>443</v>
      </c>
      <c r="D1000" s="28" t="s">
        <v>470</v>
      </c>
      <c r="E1000" s="15">
        <v>8.1</v>
      </c>
      <c r="F1000" s="16">
        <v>25</v>
      </c>
      <c r="G1000" s="15">
        <f t="shared" si="15"/>
        <v>6.0749999999999993</v>
      </c>
    </row>
    <row r="1001" spans="1:7" ht="14.4" x14ac:dyDescent="0.3">
      <c r="A1001" s="27">
        <v>991</v>
      </c>
      <c r="B1001" s="27" t="s">
        <v>471</v>
      </c>
      <c r="C1001" s="28" t="s">
        <v>443</v>
      </c>
      <c r="D1001" s="28" t="s">
        <v>472</v>
      </c>
      <c r="E1001" s="15">
        <v>5.6</v>
      </c>
      <c r="F1001" s="16">
        <v>25</v>
      </c>
      <c r="G1001" s="15">
        <f t="shared" si="15"/>
        <v>4.1999999999999993</v>
      </c>
    </row>
    <row r="1002" spans="1:7" ht="14.4" x14ac:dyDescent="0.3">
      <c r="A1002" s="27">
        <v>992</v>
      </c>
      <c r="B1002" s="27" t="s">
        <v>685</v>
      </c>
      <c r="C1002" s="28" t="s">
        <v>443</v>
      </c>
      <c r="D1002" s="28" t="s">
        <v>686</v>
      </c>
      <c r="E1002" s="15">
        <v>58.9</v>
      </c>
      <c r="F1002" s="16">
        <v>25</v>
      </c>
      <c r="G1002" s="15">
        <f t="shared" si="15"/>
        <v>44.174999999999997</v>
      </c>
    </row>
    <row r="1003" spans="1:7" ht="14.4" x14ac:dyDescent="0.3">
      <c r="A1003" s="27">
        <v>993</v>
      </c>
      <c r="B1003" s="27" t="s">
        <v>473</v>
      </c>
      <c r="C1003" s="28" t="s">
        <v>443</v>
      </c>
      <c r="D1003" s="28" t="s">
        <v>474</v>
      </c>
      <c r="E1003" s="15">
        <v>6.6</v>
      </c>
      <c r="F1003" s="16">
        <v>25</v>
      </c>
      <c r="G1003" s="15">
        <f t="shared" si="15"/>
        <v>4.9499999999999993</v>
      </c>
    </row>
    <row r="1004" spans="1:7" ht="14.4" x14ac:dyDescent="0.3">
      <c r="A1004" s="27">
        <v>994</v>
      </c>
      <c r="B1004" s="27" t="s">
        <v>475</v>
      </c>
      <c r="C1004" s="28" t="s">
        <v>443</v>
      </c>
      <c r="D1004" s="28" t="s">
        <v>476</v>
      </c>
      <c r="E1004" s="15">
        <v>34.299999999999997</v>
      </c>
      <c r="F1004" s="16">
        <v>25</v>
      </c>
      <c r="G1004" s="15">
        <f t="shared" si="15"/>
        <v>25.724999999999998</v>
      </c>
    </row>
    <row r="1005" spans="1:7" ht="14.4" x14ac:dyDescent="0.3">
      <c r="A1005" s="27">
        <v>995</v>
      </c>
      <c r="B1005" s="27" t="s">
        <v>477</v>
      </c>
      <c r="C1005" s="28" t="s">
        <v>443</v>
      </c>
      <c r="D1005" s="28" t="s">
        <v>478</v>
      </c>
      <c r="E1005" s="25">
        <v>466.5</v>
      </c>
      <c r="F1005" s="26">
        <v>25</v>
      </c>
      <c r="G1005" s="25">
        <f t="shared" si="15"/>
        <v>349.875</v>
      </c>
    </row>
    <row r="1006" spans="1:7" ht="14.4" x14ac:dyDescent="0.3">
      <c r="A1006" s="27">
        <v>996</v>
      </c>
      <c r="B1006" s="27" t="s">
        <v>479</v>
      </c>
      <c r="C1006" s="28" t="s">
        <v>443</v>
      </c>
      <c r="D1006" s="28" t="s">
        <v>480</v>
      </c>
      <c r="E1006" s="25">
        <v>106.2</v>
      </c>
      <c r="F1006" s="26">
        <v>25</v>
      </c>
      <c r="G1006" s="25">
        <f t="shared" si="15"/>
        <v>79.650000000000006</v>
      </c>
    </row>
    <row r="1007" spans="1:7" ht="14.4" x14ac:dyDescent="0.3">
      <c r="A1007" s="27">
        <v>997</v>
      </c>
      <c r="B1007" s="27" t="s">
        <v>481</v>
      </c>
      <c r="C1007" s="28" t="s">
        <v>443</v>
      </c>
      <c r="D1007" s="28" t="s">
        <v>480</v>
      </c>
      <c r="E1007" s="25">
        <v>244.1</v>
      </c>
      <c r="F1007" s="26">
        <v>25</v>
      </c>
      <c r="G1007" s="25">
        <f t="shared" si="15"/>
        <v>183.07499999999999</v>
      </c>
    </row>
    <row r="1008" spans="1:7" ht="14.4" x14ac:dyDescent="0.3">
      <c r="A1008" s="27">
        <v>998</v>
      </c>
      <c r="B1008" s="27" t="s">
        <v>482</v>
      </c>
      <c r="C1008" s="28" t="s">
        <v>443</v>
      </c>
      <c r="D1008" s="28" t="s">
        <v>483</v>
      </c>
      <c r="E1008" s="15">
        <v>52.6</v>
      </c>
      <c r="F1008" s="16">
        <v>25</v>
      </c>
      <c r="G1008" s="15">
        <f t="shared" si="15"/>
        <v>39.450000000000003</v>
      </c>
    </row>
    <row r="1009" spans="1:7" ht="14.4" x14ac:dyDescent="0.3">
      <c r="A1009" s="27">
        <v>999</v>
      </c>
      <c r="B1009" s="27" t="s">
        <v>1126</v>
      </c>
      <c r="C1009" s="79" t="s">
        <v>443</v>
      </c>
      <c r="D1009" s="32" t="s">
        <v>1127</v>
      </c>
      <c r="E1009" s="15">
        <v>16.899999999999999</v>
      </c>
      <c r="F1009" s="16">
        <v>25</v>
      </c>
      <c r="G1009" s="15">
        <f t="shared" si="15"/>
        <v>12.674999999999999</v>
      </c>
    </row>
    <row r="1010" spans="1:7" ht="14.4" x14ac:dyDescent="0.3">
      <c r="A1010" s="27">
        <v>1000</v>
      </c>
      <c r="B1010" s="27" t="s">
        <v>880</v>
      </c>
      <c r="C1010" s="28" t="s">
        <v>443</v>
      </c>
      <c r="D1010" s="28" t="s">
        <v>881</v>
      </c>
      <c r="E1010" s="15">
        <v>126.1</v>
      </c>
      <c r="F1010" s="16">
        <v>25</v>
      </c>
      <c r="G1010" s="15">
        <f t="shared" si="15"/>
        <v>94.574999999999989</v>
      </c>
    </row>
    <row r="1011" spans="1:7" ht="14.4" x14ac:dyDescent="0.3">
      <c r="A1011" s="27">
        <v>1001</v>
      </c>
      <c r="B1011" s="27" t="s">
        <v>742</v>
      </c>
      <c r="C1011" s="28" t="s">
        <v>443</v>
      </c>
      <c r="D1011" s="28" t="s">
        <v>743</v>
      </c>
      <c r="E1011" s="15">
        <v>54.5</v>
      </c>
      <c r="F1011" s="16">
        <v>25</v>
      </c>
      <c r="G1011" s="15">
        <f t="shared" si="15"/>
        <v>40.875</v>
      </c>
    </row>
    <row r="1012" spans="1:7" ht="14.4" x14ac:dyDescent="0.3">
      <c r="A1012" s="27">
        <v>1002</v>
      </c>
      <c r="B1012" s="27" t="s">
        <v>744</v>
      </c>
      <c r="C1012" s="28" t="s">
        <v>443</v>
      </c>
      <c r="D1012" s="28" t="s">
        <v>743</v>
      </c>
      <c r="E1012" s="15">
        <v>77.099999999999994</v>
      </c>
      <c r="F1012" s="16">
        <v>25</v>
      </c>
      <c r="G1012" s="15">
        <f t="shared" si="15"/>
        <v>57.824999999999996</v>
      </c>
    </row>
    <row r="1013" spans="1:7" ht="14.4" x14ac:dyDescent="0.3">
      <c r="A1013" s="27">
        <v>1003</v>
      </c>
      <c r="B1013" s="27" t="s">
        <v>882</v>
      </c>
      <c r="C1013" s="28" t="s">
        <v>443</v>
      </c>
      <c r="D1013" s="28" t="s">
        <v>883</v>
      </c>
      <c r="E1013" s="15">
        <v>8.1</v>
      </c>
      <c r="F1013" s="16">
        <v>25</v>
      </c>
      <c r="G1013" s="15">
        <f t="shared" si="15"/>
        <v>6.0749999999999993</v>
      </c>
    </row>
    <row r="1014" spans="1:7" ht="14.4" x14ac:dyDescent="0.3">
      <c r="A1014" s="27">
        <v>1004</v>
      </c>
      <c r="B1014" s="27" t="s">
        <v>484</v>
      </c>
      <c r="C1014" s="28" t="s">
        <v>443</v>
      </c>
      <c r="D1014" s="91" t="s">
        <v>745</v>
      </c>
      <c r="E1014" s="15">
        <v>22.4</v>
      </c>
      <c r="F1014" s="16">
        <v>25</v>
      </c>
      <c r="G1014" s="15">
        <f t="shared" si="15"/>
        <v>16.799999999999997</v>
      </c>
    </row>
    <row r="1015" spans="1:7" ht="14.4" x14ac:dyDescent="0.3">
      <c r="A1015" s="27">
        <v>1005</v>
      </c>
      <c r="B1015" s="27" t="s">
        <v>746</v>
      </c>
      <c r="C1015" s="28" t="s">
        <v>443</v>
      </c>
      <c r="D1015" s="91" t="s">
        <v>747</v>
      </c>
      <c r="E1015" s="15">
        <v>29.1</v>
      </c>
      <c r="F1015" s="16">
        <v>25</v>
      </c>
      <c r="G1015" s="15">
        <f t="shared" si="15"/>
        <v>21.825000000000003</v>
      </c>
    </row>
    <row r="1016" spans="1:7" ht="14.4" x14ac:dyDescent="0.3">
      <c r="A1016" s="27">
        <v>1006</v>
      </c>
      <c r="B1016" s="27" t="s">
        <v>748</v>
      </c>
      <c r="C1016" s="28" t="s">
        <v>443</v>
      </c>
      <c r="D1016" s="91" t="s">
        <v>749</v>
      </c>
      <c r="E1016" s="15">
        <v>29.1</v>
      </c>
      <c r="F1016" s="16">
        <v>25</v>
      </c>
      <c r="G1016" s="15">
        <f t="shared" si="15"/>
        <v>21.825000000000003</v>
      </c>
    </row>
    <row r="1017" spans="1:7" ht="14.4" x14ac:dyDescent="0.3">
      <c r="A1017" s="27">
        <v>1007</v>
      </c>
      <c r="B1017" s="27" t="s">
        <v>485</v>
      </c>
      <c r="C1017" s="28" t="s">
        <v>443</v>
      </c>
      <c r="D1017" s="32" t="s">
        <v>750</v>
      </c>
      <c r="E1017" s="15">
        <v>107.3</v>
      </c>
      <c r="F1017" s="16">
        <v>25</v>
      </c>
      <c r="G1017" s="15">
        <f t="shared" si="15"/>
        <v>80.474999999999994</v>
      </c>
    </row>
    <row r="1018" spans="1:7" ht="14.4" x14ac:dyDescent="0.3">
      <c r="A1018" s="27">
        <v>1008</v>
      </c>
      <c r="B1018" s="27" t="s">
        <v>486</v>
      </c>
      <c r="C1018" s="28" t="s">
        <v>443</v>
      </c>
      <c r="D1018" s="32" t="s">
        <v>487</v>
      </c>
      <c r="E1018" s="15">
        <v>10</v>
      </c>
      <c r="F1018" s="16">
        <v>25</v>
      </c>
      <c r="G1018" s="15">
        <f t="shared" si="15"/>
        <v>7.5</v>
      </c>
    </row>
    <row r="1019" spans="1:7" ht="14.4" x14ac:dyDescent="0.3">
      <c r="A1019" s="27">
        <v>1009</v>
      </c>
      <c r="B1019" s="27" t="s">
        <v>488</v>
      </c>
      <c r="C1019" s="28" t="s">
        <v>443</v>
      </c>
      <c r="D1019" s="32" t="s">
        <v>489</v>
      </c>
      <c r="E1019" s="15">
        <v>928.3</v>
      </c>
      <c r="F1019" s="16">
        <v>25</v>
      </c>
      <c r="G1019" s="15">
        <f t="shared" si="15"/>
        <v>696.22499999999991</v>
      </c>
    </row>
    <row r="1020" spans="1:7" ht="14.4" x14ac:dyDescent="0.3">
      <c r="A1020" s="27">
        <v>1010</v>
      </c>
      <c r="B1020" s="27" t="s">
        <v>751</v>
      </c>
      <c r="C1020" s="28" t="s">
        <v>443</v>
      </c>
      <c r="D1020" s="32" t="s">
        <v>752</v>
      </c>
      <c r="E1020" s="15">
        <v>16.7</v>
      </c>
      <c r="F1020" s="16">
        <v>25</v>
      </c>
      <c r="G1020" s="15">
        <f t="shared" si="15"/>
        <v>12.524999999999999</v>
      </c>
    </row>
    <row r="1021" spans="1:7" ht="14.4" x14ac:dyDescent="0.3">
      <c r="A1021" s="27">
        <v>1011</v>
      </c>
      <c r="B1021" s="27" t="s">
        <v>753</v>
      </c>
      <c r="C1021" s="28" t="s">
        <v>443</v>
      </c>
      <c r="D1021" s="32" t="s">
        <v>754</v>
      </c>
      <c r="E1021" s="15">
        <v>20</v>
      </c>
      <c r="F1021" s="16">
        <v>25</v>
      </c>
      <c r="G1021" s="15">
        <f t="shared" si="15"/>
        <v>15</v>
      </c>
    </row>
    <row r="1022" spans="1:7" ht="14.4" x14ac:dyDescent="0.3">
      <c r="A1022" s="27">
        <v>1012</v>
      </c>
      <c r="B1022" s="27" t="s">
        <v>755</v>
      </c>
      <c r="C1022" s="28" t="s">
        <v>443</v>
      </c>
      <c r="D1022" s="32" t="s">
        <v>756</v>
      </c>
      <c r="E1022" s="15">
        <v>20</v>
      </c>
      <c r="F1022" s="16">
        <v>25</v>
      </c>
      <c r="G1022" s="15">
        <f t="shared" si="15"/>
        <v>15</v>
      </c>
    </row>
    <row r="1023" spans="1:7" ht="14.4" x14ac:dyDescent="0.3">
      <c r="A1023" s="27">
        <v>1013</v>
      </c>
      <c r="B1023" s="27" t="s">
        <v>1128</v>
      </c>
      <c r="C1023" s="28" t="s">
        <v>443</v>
      </c>
      <c r="D1023" s="32" t="s">
        <v>1129</v>
      </c>
      <c r="E1023" s="15">
        <v>19.5</v>
      </c>
      <c r="F1023" s="16">
        <v>25</v>
      </c>
      <c r="G1023" s="15">
        <f t="shared" si="15"/>
        <v>14.625</v>
      </c>
    </row>
    <row r="1024" spans="1:7" ht="14.4" x14ac:dyDescent="0.3">
      <c r="A1024" s="27">
        <v>1014</v>
      </c>
      <c r="B1024" s="27" t="s">
        <v>1130</v>
      </c>
      <c r="C1024" s="28" t="s">
        <v>443</v>
      </c>
      <c r="D1024" s="32" t="s">
        <v>1131</v>
      </c>
      <c r="E1024" s="15">
        <v>14.4</v>
      </c>
      <c r="F1024" s="16">
        <v>25</v>
      </c>
      <c r="G1024" s="15">
        <f t="shared" si="15"/>
        <v>10.8</v>
      </c>
    </row>
    <row r="1025" spans="1:7" ht="14.4" x14ac:dyDescent="0.3">
      <c r="A1025" s="27">
        <v>1015</v>
      </c>
      <c r="B1025" s="27" t="s">
        <v>1132</v>
      </c>
      <c r="C1025" s="52" t="s">
        <v>443</v>
      </c>
      <c r="D1025" s="32" t="s">
        <v>1133</v>
      </c>
      <c r="E1025" s="15">
        <v>18</v>
      </c>
      <c r="F1025" s="16">
        <v>25</v>
      </c>
      <c r="G1025" s="15">
        <f t="shared" si="15"/>
        <v>13.5</v>
      </c>
    </row>
    <row r="1026" spans="1:7" ht="14.4" x14ac:dyDescent="0.3">
      <c r="A1026" s="27">
        <v>1016</v>
      </c>
      <c r="B1026" s="27" t="s">
        <v>1134</v>
      </c>
      <c r="C1026" s="28" t="s">
        <v>443</v>
      </c>
      <c r="D1026" s="32" t="s">
        <v>1135</v>
      </c>
      <c r="E1026" s="15">
        <v>18</v>
      </c>
      <c r="F1026" s="16">
        <v>25</v>
      </c>
      <c r="G1026" s="15">
        <f t="shared" si="15"/>
        <v>13.5</v>
      </c>
    </row>
    <row r="1027" spans="1:7" ht="14.4" x14ac:dyDescent="0.3">
      <c r="A1027" s="27">
        <v>1017</v>
      </c>
      <c r="B1027" s="27" t="s">
        <v>757</v>
      </c>
      <c r="C1027" s="28" t="s">
        <v>443</v>
      </c>
      <c r="D1027" s="91" t="s">
        <v>758</v>
      </c>
      <c r="E1027" s="15">
        <v>48.8</v>
      </c>
      <c r="F1027" s="16">
        <v>25</v>
      </c>
      <c r="G1027" s="15">
        <f t="shared" si="15"/>
        <v>36.599999999999994</v>
      </c>
    </row>
    <row r="1028" spans="1:7" ht="14.4" x14ac:dyDescent="0.3">
      <c r="A1028" s="27">
        <v>1018</v>
      </c>
      <c r="B1028" s="27" t="s">
        <v>490</v>
      </c>
      <c r="C1028" s="28" t="s">
        <v>443</v>
      </c>
      <c r="D1028" s="32" t="s">
        <v>491</v>
      </c>
      <c r="E1028" s="15">
        <v>972.8</v>
      </c>
      <c r="F1028" s="16">
        <v>25</v>
      </c>
      <c r="G1028" s="15">
        <f t="shared" si="15"/>
        <v>729.59999999999991</v>
      </c>
    </row>
    <row r="1029" spans="1:7" ht="14.4" x14ac:dyDescent="0.3">
      <c r="A1029" s="27">
        <v>1019</v>
      </c>
      <c r="B1029" s="27" t="s">
        <v>492</v>
      </c>
      <c r="C1029" s="28" t="s">
        <v>443</v>
      </c>
      <c r="D1029" s="32" t="s">
        <v>493</v>
      </c>
      <c r="E1029" s="15">
        <v>926.8</v>
      </c>
      <c r="F1029" s="16">
        <v>25</v>
      </c>
      <c r="G1029" s="15">
        <f t="shared" si="15"/>
        <v>695.09999999999991</v>
      </c>
    </row>
    <row r="1030" spans="1:7" ht="14.4" x14ac:dyDescent="0.3">
      <c r="A1030" s="24">
        <v>1020</v>
      </c>
      <c r="B1030" s="24" t="s">
        <v>494</v>
      </c>
      <c r="C1030" s="28" t="s">
        <v>443</v>
      </c>
      <c r="D1030" s="28" t="s">
        <v>495</v>
      </c>
      <c r="E1030" s="15">
        <v>33.1</v>
      </c>
      <c r="F1030" s="16">
        <v>25</v>
      </c>
      <c r="G1030" s="15">
        <f t="shared" si="15"/>
        <v>24.825000000000003</v>
      </c>
    </row>
    <row r="1031" spans="1:7" ht="14.4" x14ac:dyDescent="0.3">
      <c r="A1031" s="27">
        <v>1021</v>
      </c>
      <c r="B1031" s="27" t="s">
        <v>496</v>
      </c>
      <c r="C1031" s="28" t="s">
        <v>443</v>
      </c>
      <c r="D1031" s="28" t="s">
        <v>483</v>
      </c>
      <c r="E1031" s="15">
        <v>52.6</v>
      </c>
      <c r="F1031" s="16">
        <v>25</v>
      </c>
      <c r="G1031" s="15">
        <f t="shared" si="15"/>
        <v>39.450000000000003</v>
      </c>
    </row>
    <row r="1032" spans="1:7" ht="14.4" x14ac:dyDescent="0.3">
      <c r="A1032" s="27">
        <v>1022</v>
      </c>
      <c r="B1032" s="27" t="s">
        <v>497</v>
      </c>
      <c r="C1032" s="28" t="s">
        <v>443</v>
      </c>
      <c r="D1032" s="32" t="s">
        <v>498</v>
      </c>
      <c r="E1032" s="15">
        <v>6.6</v>
      </c>
      <c r="F1032" s="16">
        <v>25</v>
      </c>
      <c r="G1032" s="15">
        <f t="shared" si="15"/>
        <v>4.9499999999999993</v>
      </c>
    </row>
    <row r="1033" spans="1:7" ht="14.4" x14ac:dyDescent="0.3">
      <c r="A1033" s="27">
        <v>1023</v>
      </c>
      <c r="B1033" s="27" t="s">
        <v>759</v>
      </c>
      <c r="C1033" s="28" t="s">
        <v>443</v>
      </c>
      <c r="D1033" s="32" t="s">
        <v>760</v>
      </c>
      <c r="E1033" s="15">
        <v>19.100000000000001</v>
      </c>
      <c r="F1033" s="16">
        <v>25</v>
      </c>
      <c r="G1033" s="15">
        <f t="shared" si="15"/>
        <v>14.325000000000001</v>
      </c>
    </row>
    <row r="1034" spans="1:7" ht="14.4" x14ac:dyDescent="0.3">
      <c r="A1034" s="27">
        <v>1024</v>
      </c>
      <c r="B1034" s="27" t="s">
        <v>761</v>
      </c>
      <c r="C1034" s="28" t="s">
        <v>443</v>
      </c>
      <c r="D1034" s="80" t="s">
        <v>762</v>
      </c>
      <c r="E1034" s="15">
        <v>16</v>
      </c>
      <c r="F1034" s="16">
        <v>25</v>
      </c>
      <c r="G1034" s="15">
        <f t="shared" si="15"/>
        <v>12</v>
      </c>
    </row>
    <row r="1035" spans="1:7" ht="14.4" x14ac:dyDescent="0.3">
      <c r="A1035" s="27">
        <v>1025</v>
      </c>
      <c r="B1035" s="27" t="s">
        <v>499</v>
      </c>
      <c r="C1035" s="28" t="s">
        <v>443</v>
      </c>
      <c r="D1035" s="80" t="s">
        <v>763</v>
      </c>
      <c r="E1035" s="15">
        <v>10.9</v>
      </c>
      <c r="F1035" s="16">
        <v>25</v>
      </c>
      <c r="G1035" s="15">
        <f t="shared" si="15"/>
        <v>8.1750000000000007</v>
      </c>
    </row>
    <row r="1036" spans="1:7" ht="14.4" x14ac:dyDescent="0.3">
      <c r="A1036" s="27">
        <v>1026</v>
      </c>
      <c r="B1036" s="27" t="s">
        <v>764</v>
      </c>
      <c r="C1036" s="28" t="s">
        <v>443</v>
      </c>
      <c r="D1036" s="80" t="s">
        <v>765</v>
      </c>
      <c r="E1036" s="15">
        <v>20.8</v>
      </c>
      <c r="F1036" s="16">
        <v>25</v>
      </c>
      <c r="G1036" s="15">
        <f t="shared" si="15"/>
        <v>15.600000000000001</v>
      </c>
    </row>
    <row r="1037" spans="1:7" ht="14.4" x14ac:dyDescent="0.3">
      <c r="A1037" s="27">
        <v>1027</v>
      </c>
      <c r="B1037" s="27" t="s">
        <v>500</v>
      </c>
      <c r="C1037" s="28" t="s">
        <v>443</v>
      </c>
      <c r="D1037" s="80" t="s">
        <v>501</v>
      </c>
      <c r="E1037" s="15">
        <v>37.200000000000003</v>
      </c>
      <c r="F1037" s="16">
        <v>25</v>
      </c>
      <c r="G1037" s="15">
        <f t="shared" ref="G1037:G1100" si="16">E1037*0.75</f>
        <v>27.900000000000002</v>
      </c>
    </row>
    <row r="1038" spans="1:7" ht="14.4" x14ac:dyDescent="0.3">
      <c r="A1038" s="27">
        <v>1028</v>
      </c>
      <c r="B1038" s="27" t="s">
        <v>1136</v>
      </c>
      <c r="C1038" s="79" t="s">
        <v>443</v>
      </c>
      <c r="D1038" s="32" t="s">
        <v>1137</v>
      </c>
      <c r="E1038" s="15">
        <v>49.9</v>
      </c>
      <c r="F1038" s="16">
        <v>25</v>
      </c>
      <c r="G1038" s="15">
        <f t="shared" si="16"/>
        <v>37.424999999999997</v>
      </c>
    </row>
    <row r="1039" spans="1:7" ht="14.4" x14ac:dyDescent="0.3">
      <c r="A1039" s="27">
        <v>1029</v>
      </c>
      <c r="B1039" s="27" t="s">
        <v>1273</v>
      </c>
      <c r="C1039" s="28" t="s">
        <v>443</v>
      </c>
      <c r="D1039" s="80" t="s">
        <v>1138</v>
      </c>
      <c r="E1039" s="15">
        <v>138.69999999999999</v>
      </c>
      <c r="F1039" s="16">
        <v>25</v>
      </c>
      <c r="G1039" s="15">
        <f t="shared" si="16"/>
        <v>104.02499999999999</v>
      </c>
    </row>
    <row r="1040" spans="1:7" ht="14.4" x14ac:dyDescent="0.3">
      <c r="A1040" s="27">
        <v>1030</v>
      </c>
      <c r="B1040" s="27" t="s">
        <v>502</v>
      </c>
      <c r="C1040" s="28" t="s">
        <v>443</v>
      </c>
      <c r="D1040" s="80" t="s">
        <v>501</v>
      </c>
      <c r="E1040" s="15">
        <v>31.1</v>
      </c>
      <c r="F1040" s="16">
        <v>25</v>
      </c>
      <c r="G1040" s="15">
        <f t="shared" si="16"/>
        <v>23.325000000000003</v>
      </c>
    </row>
    <row r="1041" spans="1:7" ht="14.4" x14ac:dyDescent="0.3">
      <c r="A1041" s="27">
        <v>1031</v>
      </c>
      <c r="B1041" s="27" t="s">
        <v>766</v>
      </c>
      <c r="C1041" s="28" t="s">
        <v>443</v>
      </c>
      <c r="D1041" s="80" t="s">
        <v>767</v>
      </c>
      <c r="E1041" s="15">
        <v>31.1</v>
      </c>
      <c r="F1041" s="16">
        <v>25</v>
      </c>
      <c r="G1041" s="15">
        <f t="shared" si="16"/>
        <v>23.325000000000003</v>
      </c>
    </row>
    <row r="1042" spans="1:7" ht="14.4" x14ac:dyDescent="0.3">
      <c r="A1042" s="27">
        <v>1032</v>
      </c>
      <c r="B1042" s="27" t="s">
        <v>503</v>
      </c>
      <c r="C1042" s="28" t="s">
        <v>443</v>
      </c>
      <c r="D1042" s="80" t="s">
        <v>504</v>
      </c>
      <c r="E1042" s="22">
        <v>25.6</v>
      </c>
      <c r="F1042" s="23">
        <v>25</v>
      </c>
      <c r="G1042" s="22">
        <f t="shared" si="16"/>
        <v>19.200000000000003</v>
      </c>
    </row>
    <row r="1043" spans="1:7" ht="14.4" x14ac:dyDescent="0.3">
      <c r="A1043" s="27">
        <v>1033</v>
      </c>
      <c r="B1043" s="27" t="s">
        <v>1139</v>
      </c>
      <c r="C1043" s="28" t="s">
        <v>443</v>
      </c>
      <c r="D1043" s="32" t="s">
        <v>1140</v>
      </c>
      <c r="E1043" s="15">
        <v>30.5</v>
      </c>
      <c r="F1043" s="16">
        <v>25</v>
      </c>
      <c r="G1043" s="15">
        <f t="shared" si="16"/>
        <v>22.875</v>
      </c>
    </row>
    <row r="1044" spans="1:7" ht="14.4" x14ac:dyDescent="0.3">
      <c r="A1044" s="27">
        <v>1034</v>
      </c>
      <c r="B1044" s="27" t="s">
        <v>1141</v>
      </c>
      <c r="C1044" s="28" t="s">
        <v>443</v>
      </c>
      <c r="D1044" s="32" t="s">
        <v>1142</v>
      </c>
      <c r="E1044" s="15">
        <v>35</v>
      </c>
      <c r="F1044" s="16">
        <v>25</v>
      </c>
      <c r="G1044" s="15">
        <f t="shared" si="16"/>
        <v>26.25</v>
      </c>
    </row>
    <row r="1045" spans="1:7" ht="14.4" x14ac:dyDescent="0.3">
      <c r="A1045" s="43">
        <v>1035</v>
      </c>
      <c r="B1045" s="43" t="s">
        <v>1437</v>
      </c>
      <c r="C1045" s="86" t="s">
        <v>443</v>
      </c>
      <c r="D1045" s="90" t="s">
        <v>1438</v>
      </c>
      <c r="E1045" s="41">
        <v>26.1</v>
      </c>
      <c r="F1045" s="42">
        <v>25</v>
      </c>
      <c r="G1045" s="41">
        <f t="shared" si="16"/>
        <v>19.575000000000003</v>
      </c>
    </row>
    <row r="1046" spans="1:7" ht="14.4" x14ac:dyDescent="0.3">
      <c r="A1046" s="24">
        <v>1036</v>
      </c>
      <c r="B1046" s="24" t="s">
        <v>505</v>
      </c>
      <c r="C1046" s="28" t="s">
        <v>443</v>
      </c>
      <c r="D1046" s="32" t="s">
        <v>495</v>
      </c>
      <c r="E1046" s="15">
        <v>13.1</v>
      </c>
      <c r="F1046" s="16">
        <v>25</v>
      </c>
      <c r="G1046" s="15">
        <f t="shared" si="16"/>
        <v>9.8249999999999993</v>
      </c>
    </row>
    <row r="1047" spans="1:7" ht="14.4" x14ac:dyDescent="0.3">
      <c r="A1047" s="27">
        <v>1037</v>
      </c>
      <c r="B1047" s="27" t="s">
        <v>506</v>
      </c>
      <c r="C1047" s="28" t="s">
        <v>443</v>
      </c>
      <c r="D1047" s="32" t="s">
        <v>507</v>
      </c>
      <c r="E1047" s="15">
        <v>13.1</v>
      </c>
      <c r="F1047" s="16">
        <v>25</v>
      </c>
      <c r="G1047" s="15">
        <f t="shared" si="16"/>
        <v>9.8249999999999993</v>
      </c>
    </row>
    <row r="1048" spans="1:7" ht="14.4" x14ac:dyDescent="0.3">
      <c r="A1048" s="27">
        <v>1038</v>
      </c>
      <c r="B1048" s="27" t="s">
        <v>508</v>
      </c>
      <c r="C1048" s="28" t="s">
        <v>443</v>
      </c>
      <c r="D1048" s="32" t="s">
        <v>509</v>
      </c>
      <c r="E1048" s="15">
        <v>13.1</v>
      </c>
      <c r="F1048" s="16">
        <v>25</v>
      </c>
      <c r="G1048" s="15">
        <f t="shared" si="16"/>
        <v>9.8249999999999993</v>
      </c>
    </row>
    <row r="1049" spans="1:7" ht="14.4" x14ac:dyDescent="0.3">
      <c r="A1049" s="27">
        <v>1039</v>
      </c>
      <c r="B1049" s="27" t="s">
        <v>510</v>
      </c>
      <c r="C1049" s="28" t="s">
        <v>443</v>
      </c>
      <c r="D1049" s="32" t="s">
        <v>511</v>
      </c>
      <c r="E1049" s="15">
        <v>37.799999999999997</v>
      </c>
      <c r="F1049" s="16">
        <v>25</v>
      </c>
      <c r="G1049" s="15">
        <f t="shared" si="16"/>
        <v>28.349999999999998</v>
      </c>
    </row>
    <row r="1050" spans="1:7" ht="14.4" x14ac:dyDescent="0.3">
      <c r="A1050" s="27">
        <v>1040</v>
      </c>
      <c r="B1050" s="27" t="s">
        <v>1274</v>
      </c>
      <c r="C1050" s="28" t="s">
        <v>443</v>
      </c>
      <c r="D1050" s="32" t="s">
        <v>1143</v>
      </c>
      <c r="E1050" s="15">
        <v>14</v>
      </c>
      <c r="F1050" s="16">
        <v>25</v>
      </c>
      <c r="G1050" s="15">
        <f t="shared" si="16"/>
        <v>10.5</v>
      </c>
    </row>
    <row r="1051" spans="1:7" ht="14.4" x14ac:dyDescent="0.3">
      <c r="A1051" s="24">
        <v>1041</v>
      </c>
      <c r="B1051" s="24" t="s">
        <v>884</v>
      </c>
      <c r="C1051" s="28" t="s">
        <v>443</v>
      </c>
      <c r="D1051" s="28" t="s">
        <v>885</v>
      </c>
      <c r="E1051" s="15">
        <v>31.8</v>
      </c>
      <c r="F1051" s="16">
        <v>25</v>
      </c>
      <c r="G1051" s="15">
        <f t="shared" si="16"/>
        <v>23.85</v>
      </c>
    </row>
    <row r="1052" spans="1:7" ht="14.4" x14ac:dyDescent="0.3">
      <c r="A1052" s="27">
        <v>1042</v>
      </c>
      <c r="B1052" s="27" t="s">
        <v>512</v>
      </c>
      <c r="C1052" s="28" t="s">
        <v>443</v>
      </c>
      <c r="D1052" s="32" t="s">
        <v>495</v>
      </c>
      <c r="E1052" s="15">
        <v>15.9</v>
      </c>
      <c r="F1052" s="16">
        <v>25</v>
      </c>
      <c r="G1052" s="15">
        <f t="shared" si="16"/>
        <v>11.925000000000001</v>
      </c>
    </row>
    <row r="1053" spans="1:7" ht="14.4" x14ac:dyDescent="0.3">
      <c r="A1053" s="27">
        <v>1043</v>
      </c>
      <c r="B1053" s="27" t="s">
        <v>513</v>
      </c>
      <c r="C1053" s="28" t="s">
        <v>443</v>
      </c>
      <c r="D1053" s="32" t="s">
        <v>514</v>
      </c>
      <c r="E1053" s="15">
        <v>3.7</v>
      </c>
      <c r="F1053" s="16">
        <v>25</v>
      </c>
      <c r="G1053" s="15">
        <f t="shared" si="16"/>
        <v>2.7750000000000004</v>
      </c>
    </row>
    <row r="1054" spans="1:7" ht="14.4" x14ac:dyDescent="0.3">
      <c r="A1054" s="27">
        <v>1044</v>
      </c>
      <c r="B1054" s="27" t="s">
        <v>515</v>
      </c>
      <c r="C1054" s="28" t="s">
        <v>443</v>
      </c>
      <c r="D1054" s="32" t="s">
        <v>516</v>
      </c>
      <c r="E1054" s="15">
        <v>4.4000000000000004</v>
      </c>
      <c r="F1054" s="16">
        <v>25</v>
      </c>
      <c r="G1054" s="15">
        <f t="shared" si="16"/>
        <v>3.3000000000000003</v>
      </c>
    </row>
    <row r="1055" spans="1:7" ht="14.4" x14ac:dyDescent="0.3">
      <c r="A1055" s="24">
        <v>1045</v>
      </c>
      <c r="B1055" s="24" t="s">
        <v>517</v>
      </c>
      <c r="C1055" s="28" t="s">
        <v>443</v>
      </c>
      <c r="D1055" s="32" t="s">
        <v>518</v>
      </c>
      <c r="E1055" s="15">
        <v>10</v>
      </c>
      <c r="F1055" s="16">
        <v>25</v>
      </c>
      <c r="G1055" s="15">
        <f t="shared" si="16"/>
        <v>7.5</v>
      </c>
    </row>
    <row r="1056" spans="1:7" ht="14.4" x14ac:dyDescent="0.3">
      <c r="A1056" s="27">
        <v>1046</v>
      </c>
      <c r="B1056" s="27" t="s">
        <v>519</v>
      </c>
      <c r="C1056" s="28" t="s">
        <v>443</v>
      </c>
      <c r="D1056" s="32" t="s">
        <v>520</v>
      </c>
      <c r="E1056" s="25">
        <v>29.8</v>
      </c>
      <c r="F1056" s="26">
        <v>25</v>
      </c>
      <c r="G1056" s="25">
        <f t="shared" si="16"/>
        <v>22.35</v>
      </c>
    </row>
    <row r="1057" spans="1:7" ht="14.4" x14ac:dyDescent="0.3">
      <c r="A1057" s="27">
        <v>1047</v>
      </c>
      <c r="B1057" s="27" t="s">
        <v>886</v>
      </c>
      <c r="C1057" s="28" t="s">
        <v>443</v>
      </c>
      <c r="D1057" s="28" t="s">
        <v>887</v>
      </c>
      <c r="E1057" s="15">
        <v>89</v>
      </c>
      <c r="F1057" s="16">
        <v>25</v>
      </c>
      <c r="G1057" s="15">
        <f t="shared" si="16"/>
        <v>66.75</v>
      </c>
    </row>
    <row r="1058" spans="1:7" ht="14.4" x14ac:dyDescent="0.3">
      <c r="A1058" s="18">
        <v>1048</v>
      </c>
      <c r="B1058" s="18" t="s">
        <v>521</v>
      </c>
      <c r="C1058" s="28" t="s">
        <v>443</v>
      </c>
      <c r="D1058" s="28" t="s">
        <v>522</v>
      </c>
      <c r="E1058" s="15">
        <v>44.6</v>
      </c>
      <c r="F1058" s="16">
        <v>25</v>
      </c>
      <c r="G1058" s="15">
        <f t="shared" si="16"/>
        <v>33.450000000000003</v>
      </c>
    </row>
    <row r="1059" spans="1:7" ht="14.4" x14ac:dyDescent="0.3">
      <c r="A1059" s="18">
        <v>1049</v>
      </c>
      <c r="B1059" s="18" t="s">
        <v>523</v>
      </c>
      <c r="C1059" s="28" t="s">
        <v>443</v>
      </c>
      <c r="D1059" s="28" t="s">
        <v>522</v>
      </c>
      <c r="E1059" s="15">
        <v>73.400000000000006</v>
      </c>
      <c r="F1059" s="16">
        <v>25</v>
      </c>
      <c r="G1059" s="15">
        <f t="shared" si="16"/>
        <v>55.050000000000004</v>
      </c>
    </row>
    <row r="1060" spans="1:7" ht="14.4" x14ac:dyDescent="0.3">
      <c r="A1060" s="18">
        <v>1050</v>
      </c>
      <c r="B1060" s="18" t="s">
        <v>524</v>
      </c>
      <c r="C1060" s="28" t="s">
        <v>443</v>
      </c>
      <c r="D1060" s="52" t="s">
        <v>525</v>
      </c>
      <c r="E1060" s="15">
        <v>44.6</v>
      </c>
      <c r="F1060" s="16">
        <v>25</v>
      </c>
      <c r="G1060" s="15">
        <f t="shared" si="16"/>
        <v>33.450000000000003</v>
      </c>
    </row>
    <row r="1061" spans="1:7" ht="14.4" x14ac:dyDescent="0.3">
      <c r="A1061" s="18">
        <v>1051</v>
      </c>
      <c r="B1061" s="18" t="s">
        <v>526</v>
      </c>
      <c r="C1061" s="28" t="s">
        <v>443</v>
      </c>
      <c r="D1061" s="52" t="s">
        <v>525</v>
      </c>
      <c r="E1061" s="15">
        <v>73.400000000000006</v>
      </c>
      <c r="F1061" s="16">
        <v>25</v>
      </c>
      <c r="G1061" s="15">
        <f t="shared" si="16"/>
        <v>55.050000000000004</v>
      </c>
    </row>
    <row r="1062" spans="1:7" ht="14.4" x14ac:dyDescent="0.3">
      <c r="A1062" s="24">
        <v>1052</v>
      </c>
      <c r="B1062" s="24" t="s">
        <v>527</v>
      </c>
      <c r="C1062" s="28" t="s">
        <v>443</v>
      </c>
      <c r="D1062" s="52" t="s">
        <v>472</v>
      </c>
      <c r="E1062" s="15">
        <v>8.5</v>
      </c>
      <c r="F1062" s="16">
        <v>25</v>
      </c>
      <c r="G1062" s="15">
        <f t="shared" si="16"/>
        <v>6.375</v>
      </c>
    </row>
    <row r="1063" spans="1:7" ht="14.4" x14ac:dyDescent="0.3">
      <c r="A1063" s="18">
        <v>1053</v>
      </c>
      <c r="B1063" s="18" t="s">
        <v>528</v>
      </c>
      <c r="C1063" s="28" t="s">
        <v>443</v>
      </c>
      <c r="D1063" s="52" t="s">
        <v>529</v>
      </c>
      <c r="E1063" s="15">
        <v>44.6</v>
      </c>
      <c r="F1063" s="16">
        <v>25</v>
      </c>
      <c r="G1063" s="15">
        <f t="shared" si="16"/>
        <v>33.450000000000003</v>
      </c>
    </row>
    <row r="1064" spans="1:7" ht="14.4" x14ac:dyDescent="0.3">
      <c r="A1064" s="18">
        <v>1054</v>
      </c>
      <c r="B1064" s="18" t="s">
        <v>530</v>
      </c>
      <c r="C1064" s="28" t="s">
        <v>443</v>
      </c>
      <c r="D1064" s="52" t="s">
        <v>529</v>
      </c>
      <c r="E1064" s="15">
        <v>52</v>
      </c>
      <c r="F1064" s="16">
        <v>25</v>
      </c>
      <c r="G1064" s="15">
        <f t="shared" si="16"/>
        <v>39</v>
      </c>
    </row>
    <row r="1065" spans="1:7" ht="14.4" x14ac:dyDescent="0.3">
      <c r="A1065" s="27">
        <v>1055</v>
      </c>
      <c r="B1065" s="27" t="s">
        <v>531</v>
      </c>
      <c r="C1065" s="28" t="s">
        <v>443</v>
      </c>
      <c r="D1065" s="28" t="s">
        <v>472</v>
      </c>
      <c r="E1065" s="15">
        <v>5.6</v>
      </c>
      <c r="F1065" s="16">
        <v>25</v>
      </c>
      <c r="G1065" s="15">
        <f t="shared" si="16"/>
        <v>4.1999999999999993</v>
      </c>
    </row>
    <row r="1066" spans="1:7" ht="14.4" x14ac:dyDescent="0.3">
      <c r="A1066" s="27">
        <v>1056</v>
      </c>
      <c r="B1066" s="27" t="s">
        <v>532</v>
      </c>
      <c r="C1066" s="28" t="s">
        <v>443</v>
      </c>
      <c r="D1066" s="28" t="s">
        <v>533</v>
      </c>
      <c r="E1066" s="15">
        <v>11.9</v>
      </c>
      <c r="F1066" s="16">
        <v>25</v>
      </c>
      <c r="G1066" s="15">
        <f t="shared" si="16"/>
        <v>8.9250000000000007</v>
      </c>
    </row>
    <row r="1067" spans="1:7" ht="14.4" x14ac:dyDescent="0.3">
      <c r="A1067" s="27">
        <v>1057</v>
      </c>
      <c r="B1067" s="27" t="s">
        <v>534</v>
      </c>
      <c r="C1067" s="28" t="s">
        <v>443</v>
      </c>
      <c r="D1067" s="28" t="s">
        <v>535</v>
      </c>
      <c r="E1067" s="15">
        <v>38.9</v>
      </c>
      <c r="F1067" s="16">
        <v>25</v>
      </c>
      <c r="G1067" s="15">
        <f t="shared" si="16"/>
        <v>29.174999999999997</v>
      </c>
    </row>
    <row r="1068" spans="1:7" ht="14.4" x14ac:dyDescent="0.3">
      <c r="A1068" s="24">
        <v>1058</v>
      </c>
      <c r="B1068" s="24" t="s">
        <v>536</v>
      </c>
      <c r="C1068" s="28" t="s">
        <v>443</v>
      </c>
      <c r="D1068" s="32" t="s">
        <v>537</v>
      </c>
      <c r="E1068" s="15">
        <v>10.9</v>
      </c>
      <c r="F1068" s="16">
        <v>25</v>
      </c>
      <c r="G1068" s="15">
        <f t="shared" si="16"/>
        <v>8.1750000000000007</v>
      </c>
    </row>
    <row r="1069" spans="1:7" ht="14.4" x14ac:dyDescent="0.3">
      <c r="A1069" s="56">
        <v>1059</v>
      </c>
      <c r="B1069" s="56" t="s">
        <v>1439</v>
      </c>
      <c r="C1069" s="86" t="s">
        <v>443</v>
      </c>
      <c r="D1069" s="90" t="s">
        <v>1440</v>
      </c>
      <c r="E1069" s="41">
        <v>7.7</v>
      </c>
      <c r="F1069" s="42">
        <v>25</v>
      </c>
      <c r="G1069" s="41">
        <f t="shared" si="16"/>
        <v>5.7750000000000004</v>
      </c>
    </row>
    <row r="1070" spans="1:7" ht="14.4" x14ac:dyDescent="0.3">
      <c r="A1070" s="27">
        <v>1060</v>
      </c>
      <c r="B1070" s="27" t="s">
        <v>538</v>
      </c>
      <c r="C1070" s="28" t="s">
        <v>443</v>
      </c>
      <c r="D1070" s="28" t="s">
        <v>466</v>
      </c>
      <c r="E1070" s="15">
        <v>37.799999999999997</v>
      </c>
      <c r="F1070" s="16">
        <v>25</v>
      </c>
      <c r="G1070" s="15">
        <f t="shared" si="16"/>
        <v>28.349999999999998</v>
      </c>
    </row>
    <row r="1071" spans="1:7" ht="14.4" x14ac:dyDescent="0.3">
      <c r="A1071" s="27">
        <v>1061</v>
      </c>
      <c r="B1071" s="27" t="s">
        <v>539</v>
      </c>
      <c r="C1071" s="28" t="s">
        <v>443</v>
      </c>
      <c r="D1071" s="28" t="s">
        <v>446</v>
      </c>
      <c r="E1071" s="15">
        <v>32</v>
      </c>
      <c r="F1071" s="16">
        <v>25</v>
      </c>
      <c r="G1071" s="15">
        <f t="shared" si="16"/>
        <v>24</v>
      </c>
    </row>
    <row r="1072" spans="1:7" ht="14.4" x14ac:dyDescent="0.3">
      <c r="A1072" s="24">
        <v>1062</v>
      </c>
      <c r="B1072" s="24" t="s">
        <v>540</v>
      </c>
      <c r="C1072" s="28" t="s">
        <v>443</v>
      </c>
      <c r="D1072" s="32" t="s">
        <v>541</v>
      </c>
      <c r="E1072" s="15">
        <v>45.7</v>
      </c>
      <c r="F1072" s="16">
        <v>25</v>
      </c>
      <c r="G1072" s="15">
        <f t="shared" si="16"/>
        <v>34.275000000000006</v>
      </c>
    </row>
    <row r="1073" spans="1:7" ht="14.4" x14ac:dyDescent="0.3">
      <c r="A1073" s="27">
        <v>1063</v>
      </c>
      <c r="B1073" s="27" t="s">
        <v>542</v>
      </c>
      <c r="C1073" s="28" t="s">
        <v>443</v>
      </c>
      <c r="D1073" s="28" t="s">
        <v>472</v>
      </c>
      <c r="E1073" s="15">
        <v>4.5999999999999996</v>
      </c>
      <c r="F1073" s="16">
        <v>25</v>
      </c>
      <c r="G1073" s="15">
        <f t="shared" si="16"/>
        <v>3.4499999999999997</v>
      </c>
    </row>
    <row r="1074" spans="1:7" ht="14.4" x14ac:dyDescent="0.3">
      <c r="A1074" s="27">
        <v>1064</v>
      </c>
      <c r="B1074" s="27" t="s">
        <v>1275</v>
      </c>
      <c r="C1074" s="28" t="s">
        <v>443</v>
      </c>
      <c r="D1074" s="28" t="s">
        <v>1276</v>
      </c>
      <c r="E1074" s="15">
        <v>102.4</v>
      </c>
      <c r="F1074" s="16">
        <v>25</v>
      </c>
      <c r="G1074" s="15">
        <f t="shared" si="16"/>
        <v>76.800000000000011</v>
      </c>
    </row>
    <row r="1075" spans="1:7" ht="14.4" x14ac:dyDescent="0.3">
      <c r="A1075" s="27">
        <v>1065</v>
      </c>
      <c r="B1075" s="27" t="s">
        <v>1277</v>
      </c>
      <c r="C1075" s="28" t="s">
        <v>443</v>
      </c>
      <c r="D1075" s="28" t="s">
        <v>1278</v>
      </c>
      <c r="E1075" s="15">
        <v>13.8</v>
      </c>
      <c r="F1075" s="16">
        <v>25</v>
      </c>
      <c r="G1075" s="15">
        <f t="shared" si="16"/>
        <v>10.350000000000001</v>
      </c>
    </row>
    <row r="1076" spans="1:7" ht="14.4" x14ac:dyDescent="0.3">
      <c r="A1076" s="18">
        <v>1066</v>
      </c>
      <c r="B1076" s="18" t="s">
        <v>543</v>
      </c>
      <c r="C1076" s="28" t="s">
        <v>443</v>
      </c>
      <c r="D1076" s="52" t="s">
        <v>544</v>
      </c>
      <c r="E1076" s="15">
        <v>221.9</v>
      </c>
      <c r="F1076" s="16">
        <v>25</v>
      </c>
      <c r="G1076" s="15">
        <f t="shared" si="16"/>
        <v>166.42500000000001</v>
      </c>
    </row>
    <row r="1077" spans="1:7" ht="14.4" x14ac:dyDescent="0.3">
      <c r="A1077" s="18">
        <v>1067</v>
      </c>
      <c r="B1077" s="18" t="s">
        <v>545</v>
      </c>
      <c r="C1077" s="28" t="s">
        <v>443</v>
      </c>
      <c r="D1077" s="52" t="s">
        <v>544</v>
      </c>
      <c r="E1077" s="15">
        <v>168.8</v>
      </c>
      <c r="F1077" s="16">
        <v>25</v>
      </c>
      <c r="G1077" s="15">
        <f t="shared" si="16"/>
        <v>126.60000000000001</v>
      </c>
    </row>
    <row r="1078" spans="1:7" ht="14.4" x14ac:dyDescent="0.3">
      <c r="A1078" s="18">
        <v>1068</v>
      </c>
      <c r="B1078" s="18" t="s">
        <v>546</v>
      </c>
      <c r="C1078" s="28" t="s">
        <v>443</v>
      </c>
      <c r="D1078" s="52" t="s">
        <v>547</v>
      </c>
      <c r="E1078" s="15">
        <v>17.899999999999999</v>
      </c>
      <c r="F1078" s="16">
        <v>25</v>
      </c>
      <c r="G1078" s="15">
        <f t="shared" si="16"/>
        <v>13.424999999999999</v>
      </c>
    </row>
    <row r="1079" spans="1:7" ht="14.4" x14ac:dyDescent="0.3">
      <c r="A1079" s="18">
        <v>1069</v>
      </c>
      <c r="B1079" s="18" t="s">
        <v>548</v>
      </c>
      <c r="C1079" s="28" t="s">
        <v>443</v>
      </c>
      <c r="D1079" s="52" t="s">
        <v>547</v>
      </c>
      <c r="E1079" s="15">
        <v>31.6</v>
      </c>
      <c r="F1079" s="16">
        <v>25</v>
      </c>
      <c r="G1079" s="15">
        <f t="shared" si="16"/>
        <v>23.700000000000003</v>
      </c>
    </row>
    <row r="1080" spans="1:7" ht="14.4" x14ac:dyDescent="0.3">
      <c r="A1080" s="27">
        <v>1070</v>
      </c>
      <c r="B1080" s="27" t="s">
        <v>578</v>
      </c>
      <c r="C1080" s="28" t="s">
        <v>443</v>
      </c>
      <c r="D1080" s="52" t="s">
        <v>549</v>
      </c>
      <c r="E1080" s="15">
        <v>4.4000000000000004</v>
      </c>
      <c r="F1080" s="16">
        <v>25</v>
      </c>
      <c r="G1080" s="15">
        <f t="shared" si="16"/>
        <v>3.3000000000000003</v>
      </c>
    </row>
    <row r="1081" spans="1:7" ht="14.4" x14ac:dyDescent="0.3">
      <c r="A1081" s="27">
        <v>1071</v>
      </c>
      <c r="B1081" s="27" t="s">
        <v>579</v>
      </c>
      <c r="C1081" s="28" t="s">
        <v>443</v>
      </c>
      <c r="D1081" s="52" t="s">
        <v>549</v>
      </c>
      <c r="E1081" s="15">
        <v>4.4000000000000004</v>
      </c>
      <c r="F1081" s="16">
        <v>25</v>
      </c>
      <c r="G1081" s="15">
        <f t="shared" si="16"/>
        <v>3.3000000000000003</v>
      </c>
    </row>
    <row r="1082" spans="1:7" ht="14.4" x14ac:dyDescent="0.3">
      <c r="A1082" s="18">
        <v>1072</v>
      </c>
      <c r="B1082" s="18" t="s">
        <v>550</v>
      </c>
      <c r="C1082" s="28" t="s">
        <v>443</v>
      </c>
      <c r="D1082" s="29" t="s">
        <v>768</v>
      </c>
      <c r="E1082" s="15">
        <v>28.5</v>
      </c>
      <c r="F1082" s="16">
        <v>25</v>
      </c>
      <c r="G1082" s="15">
        <f t="shared" si="16"/>
        <v>21.375</v>
      </c>
    </row>
    <row r="1083" spans="1:7" ht="14.4" x14ac:dyDescent="0.3">
      <c r="A1083" s="24">
        <v>1073</v>
      </c>
      <c r="B1083" s="24" t="s">
        <v>552</v>
      </c>
      <c r="C1083" s="28" t="s">
        <v>443</v>
      </c>
      <c r="D1083" s="29" t="s">
        <v>769</v>
      </c>
      <c r="E1083" s="15">
        <v>19.8</v>
      </c>
      <c r="F1083" s="16">
        <v>25</v>
      </c>
      <c r="G1083" s="15">
        <f t="shared" si="16"/>
        <v>14.850000000000001</v>
      </c>
    </row>
    <row r="1084" spans="1:7" ht="14.4" x14ac:dyDescent="0.3">
      <c r="A1084" s="18">
        <v>1074</v>
      </c>
      <c r="B1084" s="18" t="s">
        <v>554</v>
      </c>
      <c r="C1084" s="28" t="s">
        <v>443</v>
      </c>
      <c r="D1084" s="52" t="s">
        <v>551</v>
      </c>
      <c r="E1084" s="15">
        <v>4.5999999999999996</v>
      </c>
      <c r="F1084" s="16">
        <v>25</v>
      </c>
      <c r="G1084" s="15">
        <f t="shared" si="16"/>
        <v>3.4499999999999997</v>
      </c>
    </row>
    <row r="1085" spans="1:7" ht="14.4" x14ac:dyDescent="0.3">
      <c r="A1085" s="27">
        <v>1075</v>
      </c>
      <c r="B1085" s="27" t="s">
        <v>770</v>
      </c>
      <c r="C1085" s="28" t="s">
        <v>443</v>
      </c>
      <c r="D1085" s="29" t="s">
        <v>553</v>
      </c>
      <c r="E1085" s="15">
        <v>7.5</v>
      </c>
      <c r="F1085" s="16">
        <v>25</v>
      </c>
      <c r="G1085" s="15">
        <f t="shared" si="16"/>
        <v>5.625</v>
      </c>
    </row>
    <row r="1086" spans="1:7" ht="14.4" x14ac:dyDescent="0.3">
      <c r="A1086" s="27">
        <v>1076</v>
      </c>
      <c r="B1086" s="27" t="s">
        <v>771</v>
      </c>
      <c r="C1086" s="28" t="s">
        <v>443</v>
      </c>
      <c r="D1086" s="29" t="s">
        <v>555</v>
      </c>
      <c r="E1086" s="15">
        <v>7.5</v>
      </c>
      <c r="F1086" s="16">
        <v>25</v>
      </c>
      <c r="G1086" s="15">
        <f t="shared" si="16"/>
        <v>5.625</v>
      </c>
    </row>
    <row r="1087" spans="1:7" ht="14.4" x14ac:dyDescent="0.3">
      <c r="A1087" s="18">
        <v>1077</v>
      </c>
      <c r="B1087" s="18" t="s">
        <v>556</v>
      </c>
      <c r="C1087" s="28" t="s">
        <v>443</v>
      </c>
      <c r="D1087" s="52" t="s">
        <v>557</v>
      </c>
      <c r="E1087" s="15">
        <v>31.1</v>
      </c>
      <c r="F1087" s="16">
        <v>25</v>
      </c>
      <c r="G1087" s="15">
        <f t="shared" si="16"/>
        <v>23.325000000000003</v>
      </c>
    </row>
    <row r="1088" spans="1:7" ht="14.4" x14ac:dyDescent="0.3">
      <c r="A1088" s="18">
        <v>1078</v>
      </c>
      <c r="B1088" s="18" t="s">
        <v>1144</v>
      </c>
      <c r="C1088" s="79" t="s">
        <v>443</v>
      </c>
      <c r="D1088" s="52" t="s">
        <v>1145</v>
      </c>
      <c r="E1088" s="15">
        <v>21.7</v>
      </c>
      <c r="F1088" s="16">
        <v>25</v>
      </c>
      <c r="G1088" s="15">
        <f t="shared" si="16"/>
        <v>16.274999999999999</v>
      </c>
    </row>
    <row r="1089" spans="1:7" ht="14.4" x14ac:dyDescent="0.3">
      <c r="A1089" s="18">
        <v>1079</v>
      </c>
      <c r="B1089" s="18" t="s">
        <v>558</v>
      </c>
      <c r="C1089" s="28" t="s">
        <v>443</v>
      </c>
      <c r="D1089" s="52" t="s">
        <v>483</v>
      </c>
      <c r="E1089" s="15">
        <v>32</v>
      </c>
      <c r="F1089" s="16">
        <v>25</v>
      </c>
      <c r="G1089" s="15">
        <f t="shared" si="16"/>
        <v>24</v>
      </c>
    </row>
    <row r="1090" spans="1:7" ht="14.4" x14ac:dyDescent="0.3">
      <c r="A1090" s="18">
        <v>1080</v>
      </c>
      <c r="B1090" s="18" t="s">
        <v>559</v>
      </c>
      <c r="C1090" s="28" t="s">
        <v>443</v>
      </c>
      <c r="D1090" s="52" t="s">
        <v>446</v>
      </c>
      <c r="E1090" s="15">
        <v>23.6</v>
      </c>
      <c r="F1090" s="16">
        <v>25</v>
      </c>
      <c r="G1090" s="15">
        <f t="shared" si="16"/>
        <v>17.700000000000003</v>
      </c>
    </row>
    <row r="1091" spans="1:7" ht="14.4" x14ac:dyDescent="0.3">
      <c r="A1091" s="18">
        <v>1081</v>
      </c>
      <c r="B1091" s="18" t="s">
        <v>1146</v>
      </c>
      <c r="C1091" s="79" t="s">
        <v>1147</v>
      </c>
      <c r="D1091" s="52" t="s">
        <v>1148</v>
      </c>
      <c r="E1091" s="25">
        <v>18</v>
      </c>
      <c r="F1091" s="26">
        <v>25</v>
      </c>
      <c r="G1091" s="25">
        <f t="shared" si="16"/>
        <v>13.5</v>
      </c>
    </row>
    <row r="1092" spans="1:7" ht="14.4" x14ac:dyDescent="0.3">
      <c r="A1092" s="18">
        <v>1082</v>
      </c>
      <c r="B1092" s="18" t="s">
        <v>1149</v>
      </c>
      <c r="C1092" s="79" t="s">
        <v>1147</v>
      </c>
      <c r="D1092" s="52" t="s">
        <v>1150</v>
      </c>
      <c r="E1092" s="25">
        <v>186.1</v>
      </c>
      <c r="F1092" s="26">
        <v>25</v>
      </c>
      <c r="G1092" s="25">
        <f t="shared" si="16"/>
        <v>139.57499999999999</v>
      </c>
    </row>
    <row r="1093" spans="1:7" ht="14.4" x14ac:dyDescent="0.3">
      <c r="A1093" s="27">
        <v>1083</v>
      </c>
      <c r="B1093" s="27" t="s">
        <v>772</v>
      </c>
      <c r="C1093" s="28" t="s">
        <v>443</v>
      </c>
      <c r="D1093" s="52" t="s">
        <v>773</v>
      </c>
      <c r="E1093" s="15">
        <v>46.3</v>
      </c>
      <c r="F1093" s="16">
        <v>25</v>
      </c>
      <c r="G1093" s="15">
        <f t="shared" si="16"/>
        <v>34.724999999999994</v>
      </c>
    </row>
    <row r="1094" spans="1:7" ht="14.4" x14ac:dyDescent="0.3">
      <c r="A1094" s="18">
        <v>1084</v>
      </c>
      <c r="B1094" s="18" t="s">
        <v>560</v>
      </c>
      <c r="C1094" s="28" t="s">
        <v>443</v>
      </c>
      <c r="D1094" s="52" t="s">
        <v>472</v>
      </c>
      <c r="E1094" s="15">
        <v>13.1</v>
      </c>
      <c r="F1094" s="16">
        <v>25</v>
      </c>
      <c r="G1094" s="15">
        <f t="shared" si="16"/>
        <v>9.8249999999999993</v>
      </c>
    </row>
    <row r="1095" spans="1:7" ht="14.4" x14ac:dyDescent="0.3">
      <c r="A1095" s="18">
        <v>1085</v>
      </c>
      <c r="B1095" s="18" t="s">
        <v>561</v>
      </c>
      <c r="C1095" s="28" t="s">
        <v>443</v>
      </c>
      <c r="D1095" s="52" t="s">
        <v>562</v>
      </c>
      <c r="E1095" s="15">
        <v>41.5</v>
      </c>
      <c r="F1095" s="16">
        <v>25</v>
      </c>
      <c r="G1095" s="15">
        <f t="shared" si="16"/>
        <v>31.125</v>
      </c>
    </row>
    <row r="1096" spans="1:7" ht="14.4" x14ac:dyDescent="0.3">
      <c r="A1096" s="18">
        <v>1086</v>
      </c>
      <c r="B1096" s="18" t="s">
        <v>1279</v>
      </c>
      <c r="C1096" s="28" t="s">
        <v>443</v>
      </c>
      <c r="D1096" s="52" t="s">
        <v>1280</v>
      </c>
      <c r="E1096" s="15">
        <v>16.399999999999999</v>
      </c>
      <c r="F1096" s="16">
        <v>25</v>
      </c>
      <c r="G1096" s="15">
        <f t="shared" si="16"/>
        <v>12.299999999999999</v>
      </c>
    </row>
    <row r="1097" spans="1:7" ht="14.4" x14ac:dyDescent="0.3">
      <c r="A1097" s="18">
        <v>1087</v>
      </c>
      <c r="B1097" s="18" t="s">
        <v>563</v>
      </c>
      <c r="C1097" s="28" t="s">
        <v>443</v>
      </c>
      <c r="D1097" s="52" t="s">
        <v>564</v>
      </c>
      <c r="E1097" s="15">
        <v>23.6</v>
      </c>
      <c r="F1097" s="16">
        <v>25</v>
      </c>
      <c r="G1097" s="15">
        <f t="shared" si="16"/>
        <v>17.700000000000003</v>
      </c>
    </row>
    <row r="1098" spans="1:7" ht="14.4" x14ac:dyDescent="0.3">
      <c r="A1098" s="18">
        <v>1088</v>
      </c>
      <c r="B1098" s="18" t="s">
        <v>1151</v>
      </c>
      <c r="C1098" s="28" t="s">
        <v>443</v>
      </c>
      <c r="D1098" s="52" t="s">
        <v>1152</v>
      </c>
      <c r="E1098" s="15">
        <v>24</v>
      </c>
      <c r="F1098" s="16">
        <v>25</v>
      </c>
      <c r="G1098" s="15">
        <f t="shared" si="16"/>
        <v>18</v>
      </c>
    </row>
    <row r="1099" spans="1:7" ht="14.4" x14ac:dyDescent="0.3">
      <c r="A1099" s="36">
        <v>1089</v>
      </c>
      <c r="B1099" s="36" t="s">
        <v>1441</v>
      </c>
      <c r="C1099" s="86" t="s">
        <v>443</v>
      </c>
      <c r="D1099" s="82" t="s">
        <v>384</v>
      </c>
      <c r="E1099" s="41">
        <v>14.2</v>
      </c>
      <c r="F1099" s="42">
        <v>25</v>
      </c>
      <c r="G1099" s="41">
        <f t="shared" si="16"/>
        <v>10.649999999999999</v>
      </c>
    </row>
    <row r="1100" spans="1:7" ht="14.4" x14ac:dyDescent="0.3">
      <c r="A1100" s="27">
        <v>1090</v>
      </c>
      <c r="B1100" s="27" t="s">
        <v>565</v>
      </c>
      <c r="C1100" s="28" t="s">
        <v>443</v>
      </c>
      <c r="D1100" s="28" t="s">
        <v>566</v>
      </c>
      <c r="E1100" s="15">
        <v>2.8</v>
      </c>
      <c r="F1100" s="16">
        <v>25</v>
      </c>
      <c r="G1100" s="15">
        <f t="shared" si="16"/>
        <v>2.0999999999999996</v>
      </c>
    </row>
    <row r="1101" spans="1:7" ht="14.4" x14ac:dyDescent="0.3">
      <c r="A1101" s="27">
        <v>1091</v>
      </c>
      <c r="B1101" s="27" t="s">
        <v>567</v>
      </c>
      <c r="C1101" s="28" t="s">
        <v>443</v>
      </c>
      <c r="D1101" s="28" t="s">
        <v>566</v>
      </c>
      <c r="E1101" s="15">
        <v>5.6</v>
      </c>
      <c r="F1101" s="16">
        <v>25</v>
      </c>
      <c r="G1101" s="15">
        <f t="shared" ref="G1101:G1114" si="17">E1101*0.75</f>
        <v>4.1999999999999993</v>
      </c>
    </row>
    <row r="1102" spans="1:7" ht="14.4" x14ac:dyDescent="0.3">
      <c r="A1102" s="27">
        <v>1092</v>
      </c>
      <c r="B1102" s="27" t="s">
        <v>568</v>
      </c>
      <c r="C1102" s="28" t="s">
        <v>443</v>
      </c>
      <c r="D1102" s="28" t="s">
        <v>566</v>
      </c>
      <c r="E1102" s="15">
        <v>5.6</v>
      </c>
      <c r="F1102" s="16">
        <v>25</v>
      </c>
      <c r="G1102" s="15">
        <f t="shared" si="17"/>
        <v>4.1999999999999993</v>
      </c>
    </row>
    <row r="1103" spans="1:7" ht="14.4" x14ac:dyDescent="0.3">
      <c r="A1103" s="27">
        <v>1093</v>
      </c>
      <c r="B1103" s="27" t="s">
        <v>569</v>
      </c>
      <c r="C1103" s="28" t="s">
        <v>443</v>
      </c>
      <c r="D1103" s="28" t="s">
        <v>566</v>
      </c>
      <c r="E1103" s="15">
        <v>1.4</v>
      </c>
      <c r="F1103" s="16">
        <v>25</v>
      </c>
      <c r="G1103" s="15">
        <f t="shared" si="17"/>
        <v>1.0499999999999998</v>
      </c>
    </row>
    <row r="1104" spans="1:7" ht="14.4" x14ac:dyDescent="0.3">
      <c r="A1104" s="27">
        <v>1094</v>
      </c>
      <c r="B1104" s="27" t="s">
        <v>570</v>
      </c>
      <c r="C1104" s="28" t="s">
        <v>443</v>
      </c>
      <c r="D1104" s="28" t="s">
        <v>566</v>
      </c>
      <c r="E1104" s="15">
        <v>0.8</v>
      </c>
      <c r="F1104" s="16">
        <v>25</v>
      </c>
      <c r="G1104" s="15">
        <f t="shared" si="17"/>
        <v>0.60000000000000009</v>
      </c>
    </row>
    <row r="1105" spans="1:7" ht="14.4" x14ac:dyDescent="0.3">
      <c r="A1105" s="27">
        <v>1095</v>
      </c>
      <c r="B1105" s="27" t="s">
        <v>571</v>
      </c>
      <c r="C1105" s="28" t="s">
        <v>443</v>
      </c>
      <c r="D1105" s="28" t="s">
        <v>572</v>
      </c>
      <c r="E1105" s="22">
        <v>17.899999999999999</v>
      </c>
      <c r="F1105" s="23">
        <v>25</v>
      </c>
      <c r="G1105" s="22">
        <f t="shared" si="17"/>
        <v>13.424999999999999</v>
      </c>
    </row>
    <row r="1106" spans="1:7" ht="14.4" x14ac:dyDescent="0.3">
      <c r="A1106" s="27">
        <v>1096</v>
      </c>
      <c r="B1106" s="27" t="s">
        <v>573</v>
      </c>
      <c r="C1106" s="28" t="s">
        <v>443</v>
      </c>
      <c r="D1106" s="28" t="s">
        <v>70</v>
      </c>
      <c r="E1106" s="15">
        <v>3.8</v>
      </c>
      <c r="F1106" s="16">
        <v>25</v>
      </c>
      <c r="G1106" s="15">
        <f t="shared" si="17"/>
        <v>2.8499999999999996</v>
      </c>
    </row>
    <row r="1107" spans="1:7" ht="14.4" x14ac:dyDescent="0.3">
      <c r="A1107" s="27">
        <v>1097</v>
      </c>
      <c r="B1107" s="27" t="s">
        <v>574</v>
      </c>
      <c r="C1107" s="28" t="s">
        <v>443</v>
      </c>
      <c r="D1107" s="28" t="s">
        <v>70</v>
      </c>
      <c r="E1107" s="15">
        <v>5.0999999999999996</v>
      </c>
      <c r="F1107" s="16">
        <v>25</v>
      </c>
      <c r="G1107" s="15">
        <f t="shared" si="17"/>
        <v>3.8249999999999997</v>
      </c>
    </row>
    <row r="1108" spans="1:7" ht="14.4" x14ac:dyDescent="0.3">
      <c r="A1108" s="27">
        <v>1098</v>
      </c>
      <c r="B1108" s="27" t="s">
        <v>575</v>
      </c>
      <c r="C1108" s="28" t="s">
        <v>443</v>
      </c>
      <c r="D1108" s="28" t="s">
        <v>70</v>
      </c>
      <c r="E1108" s="15">
        <v>4.4000000000000004</v>
      </c>
      <c r="F1108" s="16">
        <v>25</v>
      </c>
      <c r="G1108" s="15">
        <f t="shared" si="17"/>
        <v>3.3000000000000003</v>
      </c>
    </row>
    <row r="1109" spans="1:7" ht="14.4" x14ac:dyDescent="0.3">
      <c r="A1109" s="27">
        <v>1099</v>
      </c>
      <c r="B1109" s="27" t="s">
        <v>576</v>
      </c>
      <c r="C1109" s="28" t="s">
        <v>443</v>
      </c>
      <c r="D1109" s="28" t="s">
        <v>70</v>
      </c>
      <c r="E1109" s="15">
        <v>8.6</v>
      </c>
      <c r="F1109" s="16">
        <v>25</v>
      </c>
      <c r="G1109" s="15">
        <f t="shared" si="17"/>
        <v>6.4499999999999993</v>
      </c>
    </row>
    <row r="1110" spans="1:7" ht="14.4" x14ac:dyDescent="0.3">
      <c r="A1110" s="27">
        <v>1100</v>
      </c>
      <c r="B1110" s="27" t="s">
        <v>577</v>
      </c>
      <c r="C1110" s="28" t="s">
        <v>443</v>
      </c>
      <c r="D1110" s="28" t="s">
        <v>70</v>
      </c>
      <c r="E1110" s="15">
        <v>4.9000000000000004</v>
      </c>
      <c r="F1110" s="16">
        <v>25</v>
      </c>
      <c r="G1110" s="15">
        <f t="shared" si="17"/>
        <v>3.6750000000000003</v>
      </c>
    </row>
    <row r="1111" spans="1:7" ht="14.4" x14ac:dyDescent="0.3">
      <c r="A1111" s="27">
        <v>1101</v>
      </c>
      <c r="B1111" s="27" t="s">
        <v>1153</v>
      </c>
      <c r="C1111" s="28" t="s">
        <v>443</v>
      </c>
      <c r="D1111" s="28" t="s">
        <v>1154</v>
      </c>
      <c r="E1111" s="15">
        <v>5.0999999999999996</v>
      </c>
      <c r="F1111" s="16">
        <v>25</v>
      </c>
      <c r="G1111" s="15">
        <f t="shared" si="17"/>
        <v>3.8249999999999997</v>
      </c>
    </row>
    <row r="1112" spans="1:7" ht="14.4" x14ac:dyDescent="0.3">
      <c r="A1112" s="27">
        <v>1102</v>
      </c>
      <c r="B1112" s="18" t="s">
        <v>888</v>
      </c>
      <c r="C1112" s="28" t="s">
        <v>443</v>
      </c>
      <c r="D1112" s="28" t="s">
        <v>889</v>
      </c>
      <c r="E1112" s="15">
        <v>5.0999999999999996</v>
      </c>
      <c r="F1112" s="16">
        <v>25</v>
      </c>
      <c r="G1112" s="15">
        <f t="shared" si="17"/>
        <v>3.8249999999999997</v>
      </c>
    </row>
    <row r="1113" spans="1:7" ht="14.4" x14ac:dyDescent="0.3">
      <c r="A1113" s="27">
        <v>1103</v>
      </c>
      <c r="B1113" s="18" t="s">
        <v>1281</v>
      </c>
      <c r="C1113" s="94" t="s">
        <v>443</v>
      </c>
      <c r="D1113" s="94" t="s">
        <v>1278</v>
      </c>
      <c r="E1113" s="15">
        <v>10</v>
      </c>
      <c r="F1113" s="16">
        <v>25</v>
      </c>
      <c r="G1113" s="15">
        <f t="shared" si="17"/>
        <v>7.5</v>
      </c>
    </row>
    <row r="1114" spans="1:7" ht="14.4" x14ac:dyDescent="0.3">
      <c r="A1114" s="27">
        <v>1104</v>
      </c>
      <c r="B1114" s="18" t="s">
        <v>1282</v>
      </c>
      <c r="C1114" s="94" t="s">
        <v>443</v>
      </c>
      <c r="D1114" s="94" t="s">
        <v>1283</v>
      </c>
      <c r="E1114" s="15">
        <v>257.3</v>
      </c>
      <c r="F1114" s="16">
        <v>25</v>
      </c>
      <c r="G1114" s="15">
        <f t="shared" si="17"/>
        <v>192.97500000000002</v>
      </c>
    </row>
  </sheetData>
  <sheetProtection algorithmName="SHA-512" hashValue="aBzV7UX/6eKW0CTwWQZ//+3f5pJAsD4CwMZ8dAWpykJp7q6UeoQp23rp/Y3xUBmtoXQAS3r9wyo1HwM+Rem9sA==" saltValue="vDX7sFLEem61T4E9XuKIcg==" spinCount="100000" sheet="1" objects="1" scenarios="1" selectLockedCells="1" selectUnlockedCells="1"/>
  <mergeCells count="1">
    <mergeCell ref="B6:C7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"Чёрная пятница"</vt:lpstr>
      <vt:lpstr>Лист1</vt:lpstr>
      <vt:lpstr>Лист2</vt:lpstr>
    </vt:vector>
  </TitlesOfParts>
  <Company>KLUDI Armaturen Sp .z o.o.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</dc:creator>
  <cp:lastModifiedBy>oleg</cp:lastModifiedBy>
  <cp:lastPrinted>2017-10-25T13:04:17Z</cp:lastPrinted>
  <dcterms:created xsi:type="dcterms:W3CDTF">2008-03-19T10:08:17Z</dcterms:created>
  <dcterms:modified xsi:type="dcterms:W3CDTF">2017-11-10T10:57:51Z</dcterms:modified>
</cp:coreProperties>
</file>